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9" i="2" l="1"/>
  <c r="F9" i="2" s="1"/>
  <c r="D25" i="1"/>
  <c r="F25" i="1" s="1"/>
  <c r="E25" i="1"/>
  <c r="D24" i="1"/>
  <c r="F24" i="1" s="1"/>
  <c r="D23" i="1"/>
  <c r="F23" i="1" s="1"/>
  <c r="D22" i="1"/>
  <c r="F22" i="1" s="1"/>
  <c r="D21" i="1"/>
  <c r="F21" i="1" s="1"/>
  <c r="E21" i="1"/>
  <c r="D20" i="1"/>
  <c r="F20" i="1" s="1"/>
  <c r="D10" i="2"/>
  <c r="F10" i="2" s="1"/>
  <c r="D11" i="2"/>
  <c r="F11" i="2" s="1"/>
  <c r="D12" i="2"/>
  <c r="F12" i="2" s="1"/>
  <c r="D13" i="2"/>
  <c r="F13" i="2" s="1"/>
  <c r="D14" i="2"/>
  <c r="F14" i="2" s="1"/>
  <c r="E10" i="2"/>
  <c r="E12" i="2"/>
  <c r="E14" i="2"/>
  <c r="E13" i="2" l="1"/>
  <c r="E11" i="2"/>
  <c r="E22" i="1"/>
  <c r="E23" i="1"/>
  <c r="E24" i="1"/>
  <c r="E20" i="1"/>
  <c r="E9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FIND</t>
        </r>
        <r>
          <rPr>
            <b/>
            <sz val="11"/>
            <color indexed="81"/>
            <rFont val="ＭＳ Ｐゴシック"/>
            <family val="3"/>
            <charset val="128"/>
          </rPr>
          <t>("産",C9)</t>
        </r>
      </text>
    </comment>
    <comment ref="E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LEFT</t>
        </r>
        <r>
          <rPr>
            <b/>
            <sz val="11"/>
            <color indexed="81"/>
            <rFont val="ＭＳ Ｐゴシック"/>
            <family val="3"/>
            <charset val="128"/>
          </rPr>
          <t>(C9,D9)</t>
        </r>
      </text>
    </comment>
    <comment ref="F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(C9,</t>
        </r>
        <r>
          <rPr>
            <b/>
            <sz val="11"/>
            <color indexed="10"/>
            <rFont val="ＭＳ Ｐゴシック"/>
            <family val="3"/>
            <charset val="128"/>
          </rPr>
          <t>D9+1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15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<sst xmlns="http://schemas.openxmlformats.org/spreadsheetml/2006/main" count="46" uniqueCount="19">
  <si>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</si>
  <si>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</si>
  <si>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</si>
  <si>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</si>
  <si>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</si>
  <si>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  &amp;  LEFT  &amp;  MID</t>
    <phoneticPr fontId="2"/>
  </si>
  <si>
    <t>「文字列操作」</t>
    <rPh sb="1" eb="4">
      <t>モジレツ</t>
    </rPh>
    <rPh sb="4" eb="6">
      <t>ソウサ</t>
    </rPh>
    <phoneticPr fontId="2"/>
  </si>
  <si>
    <t>以下のリストで「会社名」と「営業所名」を分割しましょう。</t>
    <rPh sb="0" eb="2">
      <t>イカ</t>
    </rPh>
    <rPh sb="8" eb="10">
      <t>カイシャ</t>
    </rPh>
    <rPh sb="10" eb="11">
      <t>ナ</t>
    </rPh>
    <rPh sb="14" eb="17">
      <t>エイギョウショ</t>
    </rPh>
    <rPh sb="17" eb="18">
      <t>ナ</t>
    </rPh>
    <rPh sb="20" eb="22">
      <t>ブンカツ</t>
    </rPh>
    <phoneticPr fontId="2"/>
  </si>
  <si>
    <t>会社名</t>
    <rPh sb="0" eb="2">
      <t>カイシャ</t>
    </rPh>
    <rPh sb="2" eb="3">
      <t>ナ</t>
    </rPh>
    <phoneticPr fontId="2"/>
  </si>
  <si>
    <t>営業所名</t>
    <rPh sb="0" eb="3">
      <t>エイギョウショ</t>
    </rPh>
    <rPh sb="3" eb="4">
      <t>ナ</t>
    </rPh>
    <phoneticPr fontId="2"/>
  </si>
  <si>
    <t>会社名＆営業所名</t>
    <rPh sb="0" eb="2">
      <t>カイシャ</t>
    </rPh>
    <rPh sb="2" eb="3">
      <t>ナ</t>
    </rPh>
    <rPh sb="4" eb="7">
      <t>エイギョウショ</t>
    </rPh>
    <rPh sb="7" eb="8">
      <t>ナ</t>
    </rPh>
    <phoneticPr fontId="2"/>
  </si>
  <si>
    <t>「行」配置</t>
    <rPh sb="1" eb="2">
      <t>ギョウ</t>
    </rPh>
    <rPh sb="3" eb="5">
      <t>ハイチ</t>
    </rPh>
    <phoneticPr fontId="2"/>
  </si>
  <si>
    <t>徳川三河物産関が原営業所</t>
    <rPh sb="0" eb="2">
      <t>トクガワ</t>
    </rPh>
    <rPh sb="2" eb="4">
      <t>ミカワ</t>
    </rPh>
    <rPh sb="4" eb="6">
      <t>ブッサン</t>
    </rPh>
    <rPh sb="6" eb="7">
      <t>セキ</t>
    </rPh>
    <rPh sb="8" eb="9">
      <t>ハラ</t>
    </rPh>
    <rPh sb="9" eb="11">
      <t>エイギョウ</t>
    </rPh>
    <rPh sb="11" eb="12">
      <t>ジョ</t>
    </rPh>
    <phoneticPr fontId="2"/>
  </si>
  <si>
    <t>織田物産堺営業所</t>
    <rPh sb="0" eb="2">
      <t>オダ</t>
    </rPh>
    <rPh sb="2" eb="4">
      <t>ブッサン</t>
    </rPh>
    <rPh sb="4" eb="5">
      <t>サカイ</t>
    </rPh>
    <rPh sb="5" eb="8">
      <t>エイギョウショ</t>
    </rPh>
    <phoneticPr fontId="2"/>
  </si>
  <si>
    <t>上杉水産川中島営業所</t>
    <rPh sb="0" eb="2">
      <t>ウエスギ</t>
    </rPh>
    <rPh sb="2" eb="4">
      <t>スイサン</t>
    </rPh>
    <rPh sb="4" eb="7">
      <t>カワナカジマ</t>
    </rPh>
    <rPh sb="7" eb="10">
      <t>エイギョウショ</t>
    </rPh>
    <phoneticPr fontId="2"/>
  </si>
  <si>
    <t>北条海産小田原営所</t>
    <rPh sb="0" eb="2">
      <t>ホウジョウ</t>
    </rPh>
    <rPh sb="2" eb="4">
      <t>カイサン</t>
    </rPh>
    <rPh sb="4" eb="7">
      <t>オダワラ</t>
    </rPh>
    <rPh sb="7" eb="8">
      <t>エイ</t>
    </rPh>
    <rPh sb="8" eb="9">
      <t>トコロ</t>
    </rPh>
    <phoneticPr fontId="2"/>
  </si>
  <si>
    <t>武田農産長篠営業所</t>
    <rPh sb="0" eb="2">
      <t>タケダ</t>
    </rPh>
    <rPh sb="2" eb="4">
      <t>ノウサン</t>
    </rPh>
    <rPh sb="4" eb="6">
      <t>ナガシノ</t>
    </rPh>
    <rPh sb="6" eb="8">
      <t>エイギョウ</t>
    </rPh>
    <rPh sb="8" eb="9">
      <t>ジョ</t>
    </rPh>
    <phoneticPr fontId="2"/>
  </si>
  <si>
    <t>豊臣米産尾張営業所</t>
    <rPh sb="0" eb="2">
      <t>トヨトミ</t>
    </rPh>
    <rPh sb="2" eb="4">
      <t>ベイサン</t>
    </rPh>
    <rPh sb="4" eb="6">
      <t>オワリ</t>
    </rPh>
    <rPh sb="6" eb="9">
      <t>エイギョウショ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</si>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</sst>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0" fillId="0" borderId="3" xfId="1" applyNumberFormat="1" applyFont="1" applyFill="1" applyBorder="1" applyAlignment="1">
      <alignment vertical="center"/>
    </xf>
    <xf numFmtId="0" fontId="10" fillId="4" borderId="3" xfId="1" applyNumberFormat="1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6" fontId="6" fillId="5" borderId="0" xfId="2" applyFont="1" applyFill="1" applyAlignment="1">
      <alignment vertical="center"/>
    </xf>
    <xf numFmtId="0" fontId="10" fillId="6" borderId="3" xfId="1" applyNumberFormat="1" applyFont="1" applyFill="1" applyBorder="1" applyAlignment="1">
      <alignment vertical="center"/>
    </xf>
    <xf numFmtId="0" fontId="10" fillId="7" borderId="3" xfId="1" applyNumberFormat="1" applyFont="1" applyFill="1" applyBorder="1" applyAlignment="1">
      <alignment horizontal="center" vertical="center"/>
    </xf>
    <xf numFmtId="6" fontId="17" fillId="5" borderId="0" xfId="2" applyFont="1" applyFill="1" applyAlignment="1">
      <alignment vertical="center"/>
    </xf>
    <xf numFmtId="6" fontId="17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14</xdr:row>
      <xdr:rowOff>66675</xdr:rowOff>
    </xdr:from>
    <xdr:to>
      <xdr:col>10</xdr:col>
      <xdr:colOff>57150</xdr:colOff>
      <xdr:row>17</xdr:row>
      <xdr:rowOff>76200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2647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0</xdr:row>
      <xdr:rowOff>57150</xdr:rowOff>
    </xdr:from>
    <xdr:to>
      <xdr:col>15</xdr:col>
      <xdr:colOff>28575</xdr:colOff>
      <xdr:row>18</xdr:row>
      <xdr:rowOff>104775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0" y="57150"/>
          <a:ext cx="5829300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895350</xdr:colOff>
      <xdr:row>16</xdr:row>
      <xdr:rowOff>47625</xdr:rowOff>
    </xdr:from>
    <xdr:to>
      <xdr:col>10</xdr:col>
      <xdr:colOff>276225</xdr:colOff>
      <xdr:row>36</xdr:row>
      <xdr:rowOff>66675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2971800"/>
          <a:ext cx="4905375" cy="344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257175</xdr:colOff>
      <xdr:row>15</xdr:row>
      <xdr:rowOff>142875</xdr:rowOff>
    </xdr:from>
    <xdr:to>
      <xdr:col>4</xdr:col>
      <xdr:colOff>581025</xdr:colOff>
      <xdr:row>24</xdr:row>
      <xdr:rowOff>57150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95600"/>
          <a:ext cx="4371975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35.125" customWidth="1"/>
    <col min="4" max="4" width="11.25" customWidth="1"/>
    <col min="5" max="6" width="13.625" customWidth="1"/>
    <col min="7" max="13" width="10.875" customWidth="1"/>
    <col min="14" max="14" width="9.5" customWidth="1"/>
  </cols>
  <sheetData>
    <row r="1" spans="1:13" ht="12.75" customHeight="1" thickBot="1" x14ac:dyDescent="0.2">
      <c r="A1" s="42" t="s">
        <v>18</v>
      </c>
      <c r="B1" s="42"/>
      <c r="C1" s="42"/>
      <c r="D1" s="42"/>
      <c r="E1" s="42"/>
      <c r="F1" s="42"/>
      <c r="G1" s="42"/>
      <c r="H1" s="29"/>
    </row>
    <row r="2" spans="1:13" ht="23.25" customHeight="1" thickBot="1" x14ac:dyDescent="0.2">
      <c r="B2" s="40" t="s">
        <v>5</v>
      </c>
      <c r="C2" s="41"/>
      <c r="D2" s="3" t="s">
        <v>2</v>
      </c>
      <c r="F2" s="39" t="s">
        <v>6</v>
      </c>
      <c r="G2" s="39"/>
      <c r="J2" s="26"/>
    </row>
    <row r="4" spans="1:13" x14ac:dyDescent="0.15">
      <c r="G4" s="4"/>
      <c r="H4" s="5"/>
      <c r="I4" s="5"/>
      <c r="J4" s="5"/>
      <c r="K4" s="5"/>
      <c r="L4" s="5"/>
      <c r="M4" s="5"/>
    </row>
    <row r="5" spans="1:13" x14ac:dyDescent="0.15">
      <c r="B5" s="1" t="s">
        <v>0</v>
      </c>
      <c r="C5" t="s">
        <v>7</v>
      </c>
    </row>
    <row r="6" spans="1:13" s="6" customFormat="1" ht="18.75" x14ac:dyDescent="0.15">
      <c r="A6"/>
      <c r="B6" s="19"/>
      <c r="C6" s="2" t="s">
        <v>1</v>
      </c>
      <c r="D6" s="2"/>
      <c r="E6" s="20"/>
      <c r="F6" s="20"/>
      <c r="G6" s="20"/>
      <c r="H6" s="20"/>
      <c r="I6" s="20"/>
      <c r="J6" s="23"/>
      <c r="K6" s="24"/>
      <c r="L6" s="24"/>
      <c r="M6" s="20"/>
    </row>
    <row r="7" spans="1:13" s="6" customFormat="1" x14ac:dyDescent="0.15">
      <c r="A7"/>
      <c r="B7" s="19"/>
      <c r="C7" s="21"/>
      <c r="D7" s="21"/>
      <c r="E7" s="21"/>
      <c r="F7" s="21"/>
      <c r="G7" s="21"/>
      <c r="H7" s="21"/>
      <c r="I7" s="25"/>
      <c r="J7" s="21"/>
      <c r="K7" s="21"/>
      <c r="L7" s="21"/>
      <c r="M7" s="25"/>
    </row>
    <row r="8" spans="1:13" s="6" customFormat="1" x14ac:dyDescent="0.15">
      <c r="A8"/>
      <c r="B8" s="19"/>
      <c r="C8" s="37" t="s">
        <v>10</v>
      </c>
      <c r="D8" s="37" t="s">
        <v>11</v>
      </c>
      <c r="E8" s="37" t="s">
        <v>8</v>
      </c>
      <c r="F8" s="37" t="s">
        <v>9</v>
      </c>
      <c r="G8" s="21"/>
      <c r="H8" s="21"/>
      <c r="I8" s="25"/>
      <c r="J8" s="20"/>
      <c r="K8" s="21"/>
      <c r="L8" s="21"/>
      <c r="M8" s="25"/>
    </row>
    <row r="9" spans="1:13" s="6" customFormat="1" x14ac:dyDescent="0.15">
      <c r="A9"/>
      <c r="B9" s="19"/>
      <c r="C9" s="27" t="s">
        <v>13</v>
      </c>
      <c r="D9" s="36"/>
      <c r="E9" s="36"/>
      <c r="F9" s="36"/>
      <c r="G9" s="21"/>
      <c r="H9" s="21"/>
      <c r="I9" s="25"/>
      <c r="J9" s="20"/>
      <c r="K9" s="21"/>
      <c r="L9" s="21"/>
      <c r="M9" s="25"/>
    </row>
    <row r="10" spans="1:13" s="6" customFormat="1" x14ac:dyDescent="0.15">
      <c r="A10"/>
      <c r="B10" s="19"/>
      <c r="C10" s="27" t="s">
        <v>12</v>
      </c>
      <c r="D10" s="36"/>
      <c r="E10" s="36"/>
      <c r="F10" s="36"/>
      <c r="G10" s="21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7" t="s">
        <v>14</v>
      </c>
      <c r="D11" s="36"/>
      <c r="E11" s="36"/>
      <c r="F11" s="36"/>
      <c r="G11" s="21"/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7" t="s">
        <v>16</v>
      </c>
      <c r="D12" s="36"/>
      <c r="E12" s="36"/>
      <c r="F12" s="36"/>
      <c r="G12" s="21"/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7" t="s">
        <v>17</v>
      </c>
      <c r="D13" s="36"/>
      <c r="E13" s="36"/>
      <c r="F13" s="36"/>
      <c r="G13" s="21"/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7" t="s">
        <v>15</v>
      </c>
      <c r="D14" s="36"/>
      <c r="E14" s="36"/>
      <c r="F14" s="36"/>
      <c r="G14" s="21"/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1"/>
      <c r="D15" s="21"/>
      <c r="E15" s="21"/>
      <c r="F15" s="22"/>
      <c r="G15" s="22"/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1"/>
      <c r="D16" s="21"/>
      <c r="E16" s="21"/>
      <c r="F16" s="22"/>
      <c r="G16" s="22"/>
      <c r="H16" s="21"/>
      <c r="I16" s="25"/>
      <c r="J16" s="20"/>
      <c r="K16" s="21"/>
      <c r="L16" s="21"/>
      <c r="M16" s="25"/>
    </row>
    <row r="17" spans="1:13" s="6" customFormat="1" x14ac:dyDescent="0.15">
      <c r="A17"/>
      <c r="C17" s="13" t="s">
        <v>3</v>
      </c>
      <c r="D17" s="13"/>
      <c r="E17" s="21"/>
      <c r="F17" s="22"/>
      <c r="G17" s="22"/>
      <c r="H17" s="21"/>
      <c r="I17" s="20"/>
      <c r="J17" s="20"/>
      <c r="K17" s="21"/>
      <c r="L17" s="21"/>
      <c r="M17" s="21"/>
    </row>
    <row r="18" spans="1:13" s="6" customFormat="1" x14ac:dyDescent="0.15">
      <c r="A18"/>
      <c r="E18" s="21"/>
      <c r="F18" s="22"/>
      <c r="G18" s="22"/>
      <c r="H18" s="21"/>
      <c r="I18" s="25"/>
      <c r="J18" s="20"/>
      <c r="K18" s="21"/>
      <c r="L18" s="21"/>
      <c r="M18" s="20"/>
    </row>
    <row r="19" spans="1:13" s="6" customFormat="1" x14ac:dyDescent="0.15">
      <c r="A19"/>
      <c r="B19" s="14" t="s">
        <v>4</v>
      </c>
      <c r="C19" s="37" t="s">
        <v>10</v>
      </c>
      <c r="D19" s="37" t="s">
        <v>11</v>
      </c>
      <c r="E19" s="37" t="s">
        <v>8</v>
      </c>
      <c r="F19" s="37" t="s">
        <v>9</v>
      </c>
      <c r="G19" s="21"/>
      <c r="H19" s="21"/>
      <c r="I19" s="25"/>
      <c r="J19" s="20"/>
      <c r="K19" s="21"/>
      <c r="L19" s="21"/>
      <c r="M19" s="20"/>
    </row>
    <row r="20" spans="1:13" s="6" customFormat="1" x14ac:dyDescent="0.15">
      <c r="A20"/>
      <c r="C20" s="27" t="s">
        <v>13</v>
      </c>
      <c r="D20" s="28">
        <f t="shared" ref="D20:D25" si="0">FIND("産",C20)</f>
        <v>4</v>
      </c>
      <c r="E20" s="28" t="str">
        <f t="shared" ref="E20:E25" si="1">LEFT(C20,D20)</f>
        <v>織田物産</v>
      </c>
      <c r="F20" s="28" t="str">
        <f t="shared" ref="F20:F25" si="2">MID(C20,D20+1,15)</f>
        <v>堺営業所</v>
      </c>
      <c r="G20" s="8"/>
      <c r="H20" s="8"/>
      <c r="I20" s="18"/>
      <c r="J20" s="7"/>
      <c r="K20" s="8"/>
      <c r="L20" s="8"/>
      <c r="M20" s="7"/>
    </row>
    <row r="21" spans="1:13" s="6" customFormat="1" x14ac:dyDescent="0.15">
      <c r="A21"/>
      <c r="C21" s="27" t="s">
        <v>12</v>
      </c>
      <c r="D21" s="28">
        <f t="shared" si="0"/>
        <v>6</v>
      </c>
      <c r="E21" s="28" t="str">
        <f t="shared" si="1"/>
        <v>徳川三河物産</v>
      </c>
      <c r="F21" s="28" t="str">
        <f t="shared" si="2"/>
        <v>関が原営業所</v>
      </c>
      <c r="G21" s="11"/>
      <c r="H21" s="11"/>
      <c r="I21" s="9"/>
      <c r="K21" s="11"/>
      <c r="L21" s="11"/>
    </row>
    <row r="22" spans="1:13" s="6" customFormat="1" x14ac:dyDescent="0.15">
      <c r="A22"/>
      <c r="C22" s="27" t="s">
        <v>14</v>
      </c>
      <c r="D22" s="28">
        <f t="shared" si="0"/>
        <v>4</v>
      </c>
      <c r="E22" s="28" t="str">
        <f t="shared" si="1"/>
        <v>上杉水産</v>
      </c>
      <c r="F22" s="28" t="str">
        <f t="shared" si="2"/>
        <v>川中島営業所</v>
      </c>
      <c r="G22" s="11"/>
      <c r="H22" s="11"/>
      <c r="I22" s="9"/>
      <c r="K22" s="11"/>
      <c r="L22" s="11"/>
    </row>
    <row r="23" spans="1:13" s="6" customFormat="1" x14ac:dyDescent="0.15">
      <c r="A23"/>
      <c r="C23" s="27" t="s">
        <v>16</v>
      </c>
      <c r="D23" s="28">
        <f t="shared" si="0"/>
        <v>4</v>
      </c>
      <c r="E23" s="28" t="str">
        <f t="shared" si="1"/>
        <v>武田農産</v>
      </c>
      <c r="F23" s="28" t="str">
        <f t="shared" si="2"/>
        <v>長篠営業所</v>
      </c>
      <c r="G23" s="11"/>
      <c r="H23" s="11"/>
      <c r="I23" s="9"/>
      <c r="K23" s="11"/>
      <c r="L23" s="11"/>
    </row>
    <row r="24" spans="1:13" s="6" customFormat="1" x14ac:dyDescent="0.15">
      <c r="A24"/>
      <c r="C24" s="27" t="s">
        <v>17</v>
      </c>
      <c r="D24" s="28">
        <f t="shared" si="0"/>
        <v>4</v>
      </c>
      <c r="E24" s="28" t="str">
        <f t="shared" si="1"/>
        <v>豊臣米産</v>
      </c>
      <c r="F24" s="28" t="str">
        <f t="shared" si="2"/>
        <v>尾張営業所</v>
      </c>
      <c r="G24" s="10"/>
      <c r="H24" s="10"/>
      <c r="I24" s="9"/>
      <c r="K24" s="11"/>
      <c r="L24" s="11"/>
    </row>
    <row r="25" spans="1:13" s="6" customFormat="1" x14ac:dyDescent="0.15">
      <c r="A25"/>
      <c r="C25" s="27" t="s">
        <v>15</v>
      </c>
      <c r="D25" s="28">
        <f t="shared" si="0"/>
        <v>4</v>
      </c>
      <c r="E25" s="28" t="str">
        <f t="shared" si="1"/>
        <v>北条海産</v>
      </c>
      <c r="F25" s="28" t="str">
        <f t="shared" si="2"/>
        <v>小田原営所</v>
      </c>
      <c r="G25" s="11"/>
      <c r="H25" s="11"/>
      <c r="I25" s="9"/>
      <c r="K25" s="11"/>
      <c r="L25" s="11"/>
    </row>
    <row r="26" spans="1:13" s="6" customFormat="1" x14ac:dyDescent="0.15">
      <c r="A26"/>
      <c r="C26" s="11"/>
      <c r="D26" s="11"/>
      <c r="E26" s="12"/>
      <c r="F26" s="11"/>
      <c r="G26" s="11"/>
      <c r="H26" s="11"/>
      <c r="I26" s="9"/>
      <c r="K26" s="11"/>
      <c r="L26" s="11"/>
    </row>
    <row r="27" spans="1:13" s="6" customFormat="1" x14ac:dyDescent="0.15">
      <c r="A27"/>
      <c r="C27" s="11"/>
      <c r="D27" s="11"/>
      <c r="E27" s="12"/>
      <c r="F27" s="11"/>
      <c r="G27" s="11"/>
      <c r="H27" s="11"/>
    </row>
    <row r="28" spans="1:13" s="6" customFormat="1" x14ac:dyDescent="0.15">
      <c r="A28"/>
      <c r="C28" s="11"/>
      <c r="D28" s="11"/>
      <c r="E28" s="12"/>
      <c r="F28" s="11"/>
      <c r="G28" s="11"/>
      <c r="H28" s="11"/>
    </row>
    <row r="29" spans="1:13" s="6" customFormat="1" x14ac:dyDescent="0.15">
      <c r="A29"/>
      <c r="C29" s="11"/>
      <c r="D29" s="11"/>
      <c r="E29" s="12"/>
      <c r="F29" s="11"/>
      <c r="G29" s="11"/>
      <c r="H29" s="11"/>
    </row>
    <row r="30" spans="1:13" s="6" customFormat="1" x14ac:dyDescent="0.15">
      <c r="A30"/>
      <c r="C30" s="11"/>
      <c r="D30" s="11"/>
      <c r="E30" s="11"/>
      <c r="F30" s="11"/>
      <c r="G30" s="11"/>
      <c r="H30" s="11"/>
    </row>
    <row r="31" spans="1:13" s="6" customFormat="1" x14ac:dyDescent="0.15">
      <c r="A31"/>
      <c r="C31" s="11"/>
      <c r="D31" s="11"/>
      <c r="E31" s="11"/>
      <c r="F31" s="16"/>
      <c r="G31" s="16"/>
      <c r="H31" s="11"/>
    </row>
    <row r="32" spans="1:13" s="6" customFormat="1" x14ac:dyDescent="0.15">
      <c r="A32"/>
      <c r="C32" s="11"/>
      <c r="D32" s="11"/>
      <c r="E32" s="11"/>
      <c r="F32" s="16"/>
      <c r="G32" s="16"/>
      <c r="H32" s="11"/>
    </row>
    <row r="33" spans="1:8" s="6" customFormat="1" x14ac:dyDescent="0.15">
      <c r="A33"/>
      <c r="C33" s="11"/>
      <c r="D33" s="11"/>
      <c r="E33" s="11"/>
      <c r="F33" s="17"/>
      <c r="G33" s="17"/>
      <c r="H33" s="11"/>
    </row>
    <row r="34" spans="1:8" s="6" customFormat="1" x14ac:dyDescent="0.15">
      <c r="A34"/>
      <c r="C34" s="11"/>
      <c r="D34" s="11"/>
      <c r="E34" s="10"/>
      <c r="F34" s="16"/>
      <c r="G34" s="16"/>
      <c r="H34" s="11"/>
    </row>
    <row r="35" spans="1:8" s="6" customFormat="1" x14ac:dyDescent="0.15">
      <c r="A35"/>
      <c r="C35" s="11"/>
      <c r="D35" s="11"/>
      <c r="E35" s="11"/>
      <c r="F35" s="11"/>
      <c r="G35" s="11"/>
      <c r="H35" s="11"/>
    </row>
    <row r="36" spans="1:8" s="6" customFormat="1" x14ac:dyDescent="0.15">
      <c r="A36"/>
      <c r="C36" s="11"/>
      <c r="D36" s="11"/>
      <c r="E36" s="11"/>
      <c r="F36" s="11"/>
      <c r="G36" s="11"/>
      <c r="H36" s="11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F2:G2"/>
    <mergeCell ref="B2:C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35.125" customWidth="1"/>
    <col min="4" max="4" width="11.25" customWidth="1"/>
    <col min="5" max="6" width="14.5" customWidth="1"/>
    <col min="7" max="13" width="10.875" customWidth="1"/>
    <col min="14" max="14" width="9.5" customWidth="1"/>
  </cols>
  <sheetData>
    <row r="1" spans="1:13" ht="12.75" customHeight="1" thickBot="1" x14ac:dyDescent="0.2">
      <c r="A1" s="42" t="s">
        <v>18</v>
      </c>
      <c r="B1" s="42"/>
      <c r="C1" s="42"/>
      <c r="D1" s="42"/>
      <c r="E1" s="42"/>
      <c r="F1" s="42"/>
      <c r="G1" s="42"/>
      <c r="H1" s="30"/>
      <c r="I1" s="30"/>
    </row>
    <row r="2" spans="1:13" ht="23.25" customHeight="1" thickBot="1" x14ac:dyDescent="0.2">
      <c r="A2" s="31"/>
      <c r="B2" s="33" t="s">
        <v>5</v>
      </c>
      <c r="C2" s="34"/>
      <c r="D2" s="32" t="s">
        <v>2</v>
      </c>
      <c r="E2" s="31"/>
      <c r="F2" s="38" t="s">
        <v>6</v>
      </c>
      <c r="G2" s="35"/>
      <c r="J2" s="26"/>
    </row>
    <row r="4" spans="1:13" x14ac:dyDescent="0.15">
      <c r="G4" s="4"/>
      <c r="H4" s="5"/>
      <c r="I4" s="5"/>
      <c r="J4" s="5"/>
      <c r="K4" s="5"/>
      <c r="L4" s="5"/>
      <c r="M4" s="5"/>
    </row>
    <row r="5" spans="1:13" x14ac:dyDescent="0.15">
      <c r="B5" s="1" t="s">
        <v>0</v>
      </c>
      <c r="C5" t="s">
        <v>7</v>
      </c>
    </row>
    <row r="6" spans="1:13" s="6" customFormat="1" ht="18.75" x14ac:dyDescent="0.15">
      <c r="A6"/>
      <c r="B6" s="19"/>
      <c r="C6" s="2" t="s">
        <v>1</v>
      </c>
      <c r="D6" s="2"/>
      <c r="E6" s="20"/>
      <c r="F6" s="20"/>
      <c r="G6" s="20"/>
      <c r="H6" s="20"/>
      <c r="I6" s="20"/>
      <c r="J6" s="23"/>
      <c r="K6" s="24"/>
      <c r="L6" s="24"/>
      <c r="M6" s="20"/>
    </row>
    <row r="7" spans="1:13" s="6" customFormat="1" x14ac:dyDescent="0.15">
      <c r="A7"/>
      <c r="B7" s="19"/>
      <c r="C7" s="21"/>
      <c r="D7" s="21"/>
      <c r="E7" s="21"/>
      <c r="F7" s="21"/>
      <c r="G7" s="21"/>
      <c r="H7" s="21"/>
      <c r="I7" s="25"/>
      <c r="J7" s="21"/>
      <c r="K7" s="21"/>
      <c r="L7" s="21"/>
      <c r="M7" s="25"/>
    </row>
    <row r="8" spans="1:13" s="6" customFormat="1" x14ac:dyDescent="0.15">
      <c r="A8"/>
      <c r="B8" s="19"/>
      <c r="C8" s="37" t="s">
        <v>10</v>
      </c>
      <c r="D8" s="37" t="s">
        <v>11</v>
      </c>
      <c r="E8" s="37" t="s">
        <v>8</v>
      </c>
      <c r="F8" s="37" t="s">
        <v>9</v>
      </c>
      <c r="G8" s="21"/>
      <c r="H8" s="21"/>
      <c r="I8" s="25"/>
      <c r="J8" s="20"/>
      <c r="K8" s="21"/>
      <c r="L8" s="21"/>
      <c r="M8" s="25"/>
    </row>
    <row r="9" spans="1:13" s="6" customFormat="1" x14ac:dyDescent="0.15">
      <c r="A9"/>
      <c r="B9" s="19"/>
      <c r="C9" s="27" t="s">
        <v>13</v>
      </c>
      <c r="D9" s="36">
        <f t="shared" ref="D9:D14" si="0">FIND("産",C9)</f>
        <v>4</v>
      </c>
      <c r="E9" s="36" t="str">
        <f t="shared" ref="E9:E14" si="1">LEFT(C9,D9)</f>
        <v>織田物産</v>
      </c>
      <c r="F9" s="36" t="str">
        <f t="shared" ref="F9:F14" si="2">MID(C9,D9+1,15)</f>
        <v>堺営業所</v>
      </c>
      <c r="G9" s="21"/>
      <c r="H9" s="21"/>
      <c r="I9" s="25"/>
      <c r="J9" s="20"/>
      <c r="K9" s="21"/>
      <c r="L9" s="21"/>
      <c r="M9" s="25"/>
    </row>
    <row r="10" spans="1:13" s="6" customFormat="1" x14ac:dyDescent="0.15">
      <c r="A10"/>
      <c r="B10" s="19"/>
      <c r="C10" s="27" t="s">
        <v>12</v>
      </c>
      <c r="D10" s="36">
        <f t="shared" si="0"/>
        <v>6</v>
      </c>
      <c r="E10" s="36" t="str">
        <f t="shared" si="1"/>
        <v>徳川三河物産</v>
      </c>
      <c r="F10" s="36" t="str">
        <f t="shared" si="2"/>
        <v>関が原営業所</v>
      </c>
      <c r="G10" s="21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7" t="s">
        <v>14</v>
      </c>
      <c r="D11" s="36">
        <f t="shared" si="0"/>
        <v>4</v>
      </c>
      <c r="E11" s="36" t="str">
        <f t="shared" si="1"/>
        <v>上杉水産</v>
      </c>
      <c r="F11" s="36" t="str">
        <f t="shared" si="2"/>
        <v>川中島営業所</v>
      </c>
      <c r="G11" s="21"/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7" t="s">
        <v>16</v>
      </c>
      <c r="D12" s="36">
        <f t="shared" si="0"/>
        <v>4</v>
      </c>
      <c r="E12" s="36" t="str">
        <f t="shared" si="1"/>
        <v>武田農産</v>
      </c>
      <c r="F12" s="36" t="str">
        <f t="shared" si="2"/>
        <v>長篠営業所</v>
      </c>
      <c r="G12" s="21"/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7" t="s">
        <v>17</v>
      </c>
      <c r="D13" s="36">
        <f t="shared" si="0"/>
        <v>4</v>
      </c>
      <c r="E13" s="36" t="str">
        <f t="shared" si="1"/>
        <v>豊臣米産</v>
      </c>
      <c r="F13" s="36" t="str">
        <f t="shared" si="2"/>
        <v>尾張営業所</v>
      </c>
      <c r="G13" s="21"/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7" t="s">
        <v>15</v>
      </c>
      <c r="D14" s="36">
        <f t="shared" si="0"/>
        <v>4</v>
      </c>
      <c r="E14" s="36" t="str">
        <f t="shared" si="1"/>
        <v>北条海産</v>
      </c>
      <c r="F14" s="36" t="str">
        <f t="shared" si="2"/>
        <v>小田原営所</v>
      </c>
      <c r="G14" s="21"/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1"/>
      <c r="D15" s="21"/>
      <c r="E15" s="21"/>
      <c r="F15" s="22"/>
      <c r="G15" s="22"/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1"/>
      <c r="D16" s="21"/>
      <c r="E16" s="21"/>
      <c r="F16" s="22"/>
      <c r="G16" s="22"/>
      <c r="H16" s="21"/>
      <c r="I16" s="25"/>
      <c r="J16" s="20"/>
      <c r="K16" s="21"/>
      <c r="L16" s="21"/>
      <c r="M16" s="25"/>
    </row>
    <row r="17" spans="1:12" s="6" customFormat="1" x14ac:dyDescent="0.15">
      <c r="A17"/>
      <c r="E17" s="12"/>
      <c r="F17" s="11"/>
      <c r="G17" s="11"/>
      <c r="H17" s="11"/>
      <c r="I17" s="9"/>
      <c r="K17" s="11"/>
      <c r="L17" s="11"/>
    </row>
    <row r="18" spans="1:12" s="6" customFormat="1" x14ac:dyDescent="0.15">
      <c r="A18"/>
      <c r="E18" s="12"/>
      <c r="F18" s="11"/>
      <c r="G18" s="11"/>
      <c r="H18" s="11"/>
      <c r="I18" s="9"/>
      <c r="K18" s="11"/>
      <c r="L18" s="11"/>
    </row>
    <row r="19" spans="1:12" s="6" customFormat="1" x14ac:dyDescent="0.15">
      <c r="A19"/>
      <c r="E19" s="11"/>
      <c r="F19" s="11"/>
      <c r="G19" s="11"/>
      <c r="H19" s="11"/>
      <c r="I19" s="9"/>
      <c r="K19" s="11"/>
      <c r="L19" s="11"/>
    </row>
    <row r="20" spans="1:12" s="6" customFormat="1" x14ac:dyDescent="0.15">
      <c r="A20"/>
      <c r="C20" s="15"/>
      <c r="D20" s="15"/>
      <c r="E20" s="10"/>
      <c r="F20" s="10"/>
      <c r="G20" s="10"/>
      <c r="H20" s="10"/>
      <c r="I20" s="9"/>
      <c r="K20" s="11"/>
      <c r="L20" s="11"/>
    </row>
    <row r="21" spans="1:12" s="6" customFormat="1" x14ac:dyDescent="0.15">
      <c r="A21"/>
      <c r="C21" s="11"/>
      <c r="D21" s="11"/>
      <c r="E21" s="12"/>
      <c r="F21" s="11"/>
      <c r="G21" s="11"/>
      <c r="H21" s="11"/>
      <c r="I21" s="9"/>
      <c r="K21" s="11"/>
      <c r="L21" s="11"/>
    </row>
    <row r="22" spans="1:12" s="6" customFormat="1" x14ac:dyDescent="0.15">
      <c r="A22"/>
      <c r="C22" s="11"/>
      <c r="D22" s="11"/>
      <c r="E22" s="12"/>
      <c r="F22" s="11"/>
      <c r="G22" s="11"/>
      <c r="H22" s="11"/>
      <c r="I22" s="9"/>
      <c r="K22" s="11"/>
      <c r="L22" s="11"/>
    </row>
    <row r="23" spans="1:12" s="6" customFormat="1" x14ac:dyDescent="0.15">
      <c r="A23"/>
      <c r="C23" s="11"/>
      <c r="D23" s="11"/>
      <c r="E23" s="12"/>
      <c r="F23" s="11"/>
      <c r="G23" s="11"/>
      <c r="H23" s="11"/>
    </row>
    <row r="24" spans="1:12" s="6" customFormat="1" x14ac:dyDescent="0.15">
      <c r="A24"/>
      <c r="C24" s="11"/>
      <c r="D24" s="11"/>
      <c r="E24" s="12"/>
      <c r="F24" s="11"/>
      <c r="G24" s="11"/>
      <c r="H24" s="11"/>
    </row>
    <row r="25" spans="1:12" s="6" customFormat="1" x14ac:dyDescent="0.15">
      <c r="A25"/>
      <c r="C25" s="11"/>
      <c r="D25" s="11"/>
      <c r="E25" s="12"/>
      <c r="F25" s="11"/>
      <c r="G25" s="11"/>
      <c r="H25" s="11"/>
    </row>
    <row r="26" spans="1:12" s="6" customFormat="1" x14ac:dyDescent="0.15">
      <c r="A26"/>
      <c r="C26" s="11"/>
      <c r="D26" s="11"/>
      <c r="E26" s="11"/>
      <c r="F26" s="11"/>
      <c r="G26" s="11"/>
      <c r="H26" s="11"/>
    </row>
    <row r="27" spans="1:12" s="6" customFormat="1" x14ac:dyDescent="0.15">
      <c r="A27"/>
      <c r="C27" s="11"/>
      <c r="D27" s="11"/>
      <c r="E27" s="11"/>
      <c r="F27" s="16"/>
      <c r="G27" s="16"/>
      <c r="H27" s="11"/>
    </row>
    <row r="28" spans="1:12" s="6" customFormat="1" x14ac:dyDescent="0.15">
      <c r="A28"/>
      <c r="C28" s="11"/>
      <c r="D28" s="11"/>
      <c r="E28" s="11"/>
      <c r="F28" s="16"/>
      <c r="G28" s="16"/>
      <c r="H28" s="11"/>
    </row>
    <row r="29" spans="1:12" s="6" customFormat="1" x14ac:dyDescent="0.15">
      <c r="A29"/>
      <c r="C29" s="11"/>
      <c r="D29" s="11"/>
      <c r="E29" s="11"/>
      <c r="F29" s="17"/>
      <c r="G29" s="17"/>
      <c r="H29" s="11"/>
    </row>
    <row r="30" spans="1:12" s="6" customFormat="1" x14ac:dyDescent="0.15">
      <c r="A30"/>
      <c r="C30" s="11"/>
      <c r="D30" s="11"/>
      <c r="E30" s="10"/>
      <c r="F30" s="16"/>
      <c r="G30" s="16"/>
      <c r="H30" s="11"/>
    </row>
    <row r="31" spans="1:12" s="6" customFormat="1" x14ac:dyDescent="0.15">
      <c r="A31"/>
      <c r="C31" s="11"/>
      <c r="D31" s="11"/>
      <c r="E31" s="11"/>
      <c r="F31" s="11"/>
      <c r="G31" s="11"/>
      <c r="H31" s="11"/>
    </row>
    <row r="32" spans="1:12" s="6" customFormat="1" x14ac:dyDescent="0.15">
      <c r="A32"/>
      <c r="C32" s="11"/>
      <c r="D32" s="11"/>
      <c r="E32" s="11"/>
      <c r="F32" s="11"/>
      <c r="G32" s="11"/>
      <c r="H32" s="11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1"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2013-11-02T01:44:29Z</dcterms:modified>
</cp:coreProperties>
</file>