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8" i="2" l="1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I11" i="2" l="1"/>
  <c r="I12" i="2"/>
  <c r="I13" i="2"/>
  <c r="I14" i="2"/>
  <c r="I15" i="2"/>
  <c r="I16" i="2"/>
  <c r="I17" i="2"/>
</calcChain>
</file>

<file path=xl/comments1.xml><?xml version="1.0" encoding="utf-8"?>
<comments xmlns="http://schemas.openxmlformats.org/spreadsheetml/2006/main">
  <authors>
    <author>根津良彦</author>
  </authors>
  <commentList>
    <comment ref="C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文字列ではなく
日付を書式で曜日に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C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文字列ではなく
日付を書式で曜日に</t>
        </r>
      </text>
    </comment>
    <comment ref="E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WEEKDAY</t>
        </r>
        <r>
          <rPr>
            <b/>
            <sz val="12"/>
            <color indexed="81"/>
            <rFont val="ＭＳ Ｐゴシック"/>
            <family val="3"/>
            <charset val="128"/>
          </rPr>
          <t>(C8,</t>
        </r>
        <r>
          <rPr>
            <b/>
            <sz val="12"/>
            <color indexed="10"/>
            <rFont val="ＭＳ Ｐゴシック"/>
            <family val="3"/>
            <charset val="128"/>
          </rPr>
          <t>2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I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$E$8:$E$30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61"/>
            <rFont val="ＭＳ Ｐゴシック"/>
            <family val="3"/>
            <charset val="128"/>
          </rPr>
          <t>E12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0"/>
            <rFont val="ＭＳ Ｐゴシック"/>
            <family val="3"/>
            <charset val="128"/>
          </rPr>
          <t>$D$8:$D$30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0"/>
            <color indexed="81"/>
            <rFont val="ＭＳ Ｐゴシック"/>
            <family val="3"/>
            <charset val="128"/>
          </rPr>
          <t>※「E19]のセル位置は「日」～「土」まで
　連続する位置なら良いですね。</t>
        </r>
        <r>
          <rPr>
            <sz val="11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<sst xmlns="http://schemas.openxmlformats.org/spreadsheetml/2006/main" count="40" uniqueCount="21">
  <si>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</si>
  <si>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</si>
  <si>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</si>
  <si>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</si>
  <si>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</si>
  <si>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SUMIF  &amp;  WEEKDAY</t>
    <phoneticPr fontId="2"/>
  </si>
  <si>
    <t>日付</t>
    <rPh sb="0" eb="2">
      <t>ヒヅケ</t>
    </rPh>
    <phoneticPr fontId="2"/>
  </si>
  <si>
    <t>金額</t>
    <rPh sb="0" eb="2">
      <t>キンガク</t>
    </rPh>
    <phoneticPr fontId="2"/>
  </si>
  <si>
    <t>問１</t>
    <rPh sb="0" eb="1">
      <t>ト</t>
    </rPh>
    <phoneticPr fontId="2"/>
  </si>
  <si>
    <t>左の表で「曜日ごとの」金額を求めましょう。</t>
    <rPh sb="0" eb="1">
      <t>ヒダリ</t>
    </rPh>
    <rPh sb="2" eb="3">
      <t>ヒョウ</t>
    </rPh>
    <rPh sb="5" eb="7">
      <t>ヨウビ</t>
    </rPh>
    <rPh sb="11" eb="13">
      <t>キンガク</t>
    </rPh>
    <rPh sb="14" eb="15">
      <t>モト</t>
    </rPh>
    <phoneticPr fontId="2"/>
  </si>
  <si>
    <t>日</t>
    <rPh sb="0" eb="1">
      <t>ヒ</t>
    </rPh>
    <phoneticPr fontId="2"/>
  </si>
  <si>
    <t>月</t>
  </si>
  <si>
    <t>火</t>
  </si>
  <si>
    <t>水</t>
  </si>
  <si>
    <t>木</t>
  </si>
  <si>
    <t>金</t>
  </si>
  <si>
    <t>土</t>
  </si>
  <si>
    <t>曜日のシリアル値</t>
    <rPh sb="0" eb="2">
      <t>ヨウビ</t>
    </rPh>
    <rPh sb="7" eb="8">
      <t>チ</t>
    </rPh>
    <phoneticPr fontId="2"/>
  </si>
  <si>
    <t>「数学／三角」+「日付/時刻」</t>
    <rPh sb="1" eb="6">
      <t>スウガクスラサンカク</t>
    </rPh>
    <rPh sb="9" eb="11">
      <t>ヒヅケ</t>
    </rPh>
    <rPh sb="12" eb="14">
      <t>ジコク</t>
    </rPh>
    <phoneticPr fontId="2"/>
  </si>
  <si>
    <t>Copyright(c) Beginners Site All right reserved 2013/10/10</t>
    <phoneticPr fontId="2"/>
  </si>
  <si>
    <t>「数学／三角」＋「日付/時刻」</t>
    <rPh sb="1" eb="6">
      <t>スウガクスラサンカク</t>
    </rPh>
    <rPh sb="9" eb="11">
      <t>ヒヅケ</t>
    </rPh>
    <rPh sb="12" eb="14">
      <t>ジコク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</si>
</sst>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aaa"/>
  </numFmts>
  <fonts count="2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6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0"/>
      <color theme="0"/>
      <name val="ＭＳ ゴシック"/>
      <family val="3"/>
      <charset val="128"/>
    </font>
    <font>
      <sz val="9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49998474074526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38" fontId="0" fillId="0" borderId="4" xfId="1" applyFont="1" applyBorder="1">
      <alignment vertical="center"/>
    </xf>
    <xf numFmtId="38" fontId="3" fillId="0" borderId="0" xfId="1" applyFont="1" applyAlignment="1">
      <alignment horizontal="right" vertical="center"/>
    </xf>
    <xf numFmtId="38" fontId="0" fillId="4" borderId="4" xfId="1" applyFont="1" applyFill="1" applyBorder="1" applyAlignment="1">
      <alignment vertical="center"/>
    </xf>
    <xf numFmtId="38" fontId="10" fillId="0" borderId="0" xfId="1" applyNumberFormat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38" fontId="0" fillId="10" borderId="4" xfId="1" applyFont="1" applyFill="1" applyBorder="1" applyAlignment="1">
      <alignment vertical="center"/>
    </xf>
    <xf numFmtId="38" fontId="0" fillId="10" borderId="4" xfId="1" applyFont="1" applyFill="1" applyBorder="1" applyAlignment="1">
      <alignment horizontal="center" vertical="center"/>
    </xf>
    <xf numFmtId="0" fontId="10" fillId="6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0" fontId="10" fillId="11" borderId="4" xfId="1" applyNumberFormat="1" applyFont="1" applyFill="1" applyBorder="1" applyAlignment="1">
      <alignment horizontal="center" vertical="center"/>
    </xf>
    <xf numFmtId="176" fontId="10" fillId="11" borderId="4" xfId="1" applyNumberFormat="1" applyFont="1" applyFill="1" applyBorder="1" applyAlignment="1">
      <alignment horizontal="center" vertical="center"/>
    </xf>
    <xf numFmtId="0" fontId="10" fillId="12" borderId="4" xfId="1" applyNumberFormat="1" applyFont="1" applyFill="1" applyBorder="1" applyAlignment="1">
      <alignment horizontal="center" vertical="center"/>
    </xf>
    <xf numFmtId="176" fontId="10" fillId="12" borderId="4" xfId="1" applyNumberFormat="1" applyFont="1" applyFill="1" applyBorder="1" applyAlignment="1">
      <alignment horizontal="center" vertical="center"/>
    </xf>
    <xf numFmtId="176" fontId="10" fillId="8" borderId="4" xfId="1" applyNumberFormat="1" applyFont="1" applyFill="1" applyBorder="1" applyAlignment="1">
      <alignment horizontal="center" vertical="center"/>
    </xf>
    <xf numFmtId="176" fontId="10" fillId="6" borderId="4" xfId="1" applyNumberFormat="1" applyFont="1" applyFill="1" applyBorder="1" applyAlignment="1">
      <alignment horizontal="center" vertical="center"/>
    </xf>
    <xf numFmtId="0" fontId="10" fillId="9" borderId="4" xfId="1" applyNumberFormat="1" applyFont="1" applyFill="1" applyBorder="1" applyAlignment="1">
      <alignment horizontal="center" vertical="center"/>
    </xf>
    <xf numFmtId="176" fontId="10" fillId="9" borderId="4" xfId="1" applyNumberFormat="1" applyFont="1" applyFill="1" applyBorder="1" applyAlignment="1">
      <alignment horizontal="center" vertical="center"/>
    </xf>
    <xf numFmtId="0" fontId="10" fillId="13" borderId="4" xfId="1" applyNumberFormat="1" applyFont="1" applyFill="1" applyBorder="1" applyAlignment="1">
      <alignment horizontal="center" vertical="center"/>
    </xf>
    <xf numFmtId="176" fontId="10" fillId="13" borderId="4" xfId="1" applyNumberFormat="1" applyFont="1" applyFill="1" applyBorder="1" applyAlignment="1">
      <alignment horizontal="center" vertical="center"/>
    </xf>
    <xf numFmtId="0" fontId="10" fillId="14" borderId="4" xfId="1" applyNumberFormat="1" applyFont="1" applyFill="1" applyBorder="1" applyAlignment="1">
      <alignment horizontal="center" vertical="center"/>
    </xf>
    <xf numFmtId="176" fontId="10" fillId="14" borderId="4" xfId="1" applyNumberFormat="1" applyFont="1" applyFill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0" fillId="15" borderId="0" xfId="0" applyNumberFormat="1" applyFont="1" applyFill="1" applyAlignment="1">
      <alignment vertical="center"/>
    </xf>
    <xf numFmtId="0" fontId="19" fillId="16" borderId="0" xfId="0" applyNumberFormat="1" applyFont="1" applyFill="1" applyAlignment="1">
      <alignment horizontal="center" vertical="center"/>
    </xf>
    <xf numFmtId="0" fontId="20" fillId="16" borderId="0" xfId="0" applyNumberFormat="1" applyFont="1" applyFill="1" applyAlignment="1">
      <alignment horizontal="center" vertical="center"/>
    </xf>
    <xf numFmtId="38" fontId="10" fillId="0" borderId="0" xfId="1" applyNumberFormat="1" applyFont="1" applyAlignment="1">
      <alignment vertical="center"/>
    </xf>
    <xf numFmtId="176" fontId="0" fillId="7" borderId="4" xfId="0" applyNumberForma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21" fillId="5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20</xdr:row>
      <xdr:rowOff>133350</xdr:rowOff>
    </xdr:from>
    <xdr:to>
      <xdr:col>9</xdr:col>
      <xdr:colOff>676275</xdr:colOff>
      <xdr:row>23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3743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142875</xdr:colOff>
      <xdr:row>0</xdr:row>
      <xdr:rowOff>133350</xdr:rowOff>
    </xdr:from>
    <xdr:to>
      <xdr:col>11</xdr:col>
      <xdr:colOff>85725</xdr:colOff>
      <xdr:row>6</xdr:row>
      <xdr:rowOff>66675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133350"/>
          <a:ext cx="16002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1028700</xdr:colOff>
      <xdr:row>18</xdr:row>
      <xdr:rowOff>19050</xdr:rowOff>
    </xdr:from>
    <xdr:to>
      <xdr:col>9</xdr:col>
      <xdr:colOff>657225</xdr:colOff>
      <xdr:row>19</xdr:row>
      <xdr:rowOff>76200</xdr:rowOff>
    </xdr:to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3429000" y="3286125"/>
          <a:ext cx="3667125" cy="228600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「曜日」をＷＥＥＫＤＡＹ関数でシリアル値に！</a:t>
          </a:r>
        </a:p>
      </xdr:txBody>
    </xdr:sp>
    <xdr:clientData/>
  </xdr:twoCellAnchor>
  <xdr:twoCellAnchor editAs="oneCell">
    <xdr:from>
      <xdr:col>10</xdr:col>
      <xdr:colOff>295275</xdr:colOff>
      <xdr:row>12</xdr:row>
      <xdr:rowOff>28575</xdr:rowOff>
    </xdr:from>
    <xdr:to>
      <xdr:col>17</xdr:col>
      <xdr:colOff>209550</xdr:colOff>
      <xdr:row>31</xdr:row>
      <xdr:rowOff>66675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850" y="2266950"/>
          <a:ext cx="5762625" cy="3295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981075</xdr:colOff>
      <xdr:row>22</xdr:row>
      <xdr:rowOff>95250</xdr:rowOff>
    </xdr:from>
    <xdr:to>
      <xdr:col>9</xdr:col>
      <xdr:colOff>276225</xdr:colOff>
      <xdr:row>30</xdr:row>
      <xdr:rowOff>85725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4048125"/>
          <a:ext cx="3333750" cy="136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76200</xdr:colOff>
      <xdr:row>1</xdr:row>
      <xdr:rowOff>85725</xdr:rowOff>
    </xdr:from>
    <xdr:to>
      <xdr:col>12</xdr:col>
      <xdr:colOff>19050</xdr:colOff>
      <xdr:row>7</xdr:row>
      <xdr:rowOff>9525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247650"/>
          <a:ext cx="16002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625" customWidth="1"/>
    <col min="6" max="6" width="8.125" customWidth="1"/>
    <col min="7" max="7" width="12" customWidth="1"/>
    <col min="8" max="12" width="10.875" customWidth="1"/>
    <col min="13" max="13" width="9.5" customWidth="1"/>
  </cols>
  <sheetData>
    <row r="1" spans="1:15" ht="12.75" customHeight="1" thickBot="1" x14ac:dyDescent="0.2">
      <c r="A1" s="48" t="s">
        <v>19</v>
      </c>
      <c r="B1" s="48"/>
      <c r="C1" s="48"/>
      <c r="D1" s="48"/>
      <c r="E1" s="48"/>
      <c r="F1" s="48"/>
      <c r="G1" s="48"/>
      <c r="H1" s="48"/>
      <c r="I1" s="48"/>
    </row>
    <row r="2" spans="1:15" ht="23.25" customHeight="1" thickBot="1" x14ac:dyDescent="0.2">
      <c r="B2" s="44" t="s">
        <v>5</v>
      </c>
      <c r="C2" s="45"/>
      <c r="D2" s="45"/>
      <c r="E2" s="46"/>
      <c r="F2" s="3" t="s">
        <v>2</v>
      </c>
      <c r="G2" s="47" t="s">
        <v>18</v>
      </c>
      <c r="H2" s="47"/>
      <c r="I2" s="47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24"/>
      <c r="C7" s="20" t="s">
        <v>6</v>
      </c>
      <c r="D7" s="20" t="s">
        <v>7</v>
      </c>
      <c r="E7" s="41" t="s">
        <v>17</v>
      </c>
      <c r="F7" s="11"/>
      <c r="G7" s="11"/>
      <c r="H7" s="13"/>
      <c r="I7" s="11"/>
      <c r="J7" s="11"/>
      <c r="K7" s="11"/>
      <c r="L7" s="13"/>
      <c r="M7" s="10"/>
      <c r="N7" s="10"/>
      <c r="O7" s="10"/>
    </row>
    <row r="8" spans="1:15" s="6" customFormat="1" x14ac:dyDescent="0.15">
      <c r="A8" s="14"/>
      <c r="B8" s="33"/>
      <c r="C8" s="43">
        <v>40660</v>
      </c>
      <c r="D8" s="15">
        <v>6570</v>
      </c>
      <c r="E8" s="39"/>
      <c r="G8" s="16" t="s">
        <v>8</v>
      </c>
      <c r="H8" s="10" t="s">
        <v>9</v>
      </c>
      <c r="J8" s="11"/>
      <c r="K8" s="11"/>
      <c r="L8" s="13"/>
      <c r="M8" s="10"/>
      <c r="N8" s="10"/>
      <c r="O8" s="10"/>
    </row>
    <row r="9" spans="1:15" s="6" customFormat="1" x14ac:dyDescent="0.15">
      <c r="A9" s="14"/>
      <c r="B9" s="30"/>
      <c r="C9" s="43">
        <v>40661</v>
      </c>
      <c r="D9" s="15">
        <v>95570</v>
      </c>
      <c r="E9" s="39"/>
      <c r="H9" s="10"/>
      <c r="J9" s="11"/>
      <c r="K9" s="11"/>
      <c r="L9" s="13"/>
      <c r="M9" s="10"/>
      <c r="N9" s="10"/>
      <c r="O9" s="10"/>
    </row>
    <row r="10" spans="1:15" s="6" customFormat="1" x14ac:dyDescent="0.15">
      <c r="A10" s="14"/>
      <c r="B10" s="35"/>
      <c r="C10" s="43">
        <v>40662</v>
      </c>
      <c r="D10" s="15">
        <v>7050</v>
      </c>
      <c r="E10" s="39"/>
      <c r="H10" s="22"/>
      <c r="I10" s="23" t="s">
        <v>7</v>
      </c>
      <c r="J10" s="38" t="s">
        <v>4</v>
      </c>
      <c r="K10" s="11"/>
      <c r="L10" s="13"/>
      <c r="M10" s="10"/>
      <c r="N10" s="10"/>
      <c r="O10" s="10"/>
    </row>
    <row r="11" spans="1:15" s="6" customFormat="1" x14ac:dyDescent="0.15">
      <c r="A11" s="14"/>
      <c r="B11" s="37"/>
      <c r="C11" s="43">
        <v>40663</v>
      </c>
      <c r="D11" s="15">
        <v>5990</v>
      </c>
      <c r="E11" s="39"/>
      <c r="H11" s="26" t="s">
        <v>10</v>
      </c>
      <c r="I11" s="17"/>
      <c r="J11" s="19">
        <v>17780</v>
      </c>
      <c r="L11" s="13"/>
      <c r="M11" s="10"/>
      <c r="N11" s="10"/>
      <c r="O11" s="10"/>
    </row>
    <row r="12" spans="1:15" s="6" customFormat="1" x14ac:dyDescent="0.15">
      <c r="A12" s="14"/>
      <c r="B12" s="27"/>
      <c r="C12" s="43">
        <v>40664</v>
      </c>
      <c r="D12" s="15">
        <v>3000</v>
      </c>
      <c r="E12" s="39"/>
      <c r="H12" s="28" t="s">
        <v>11</v>
      </c>
      <c r="I12" s="17"/>
      <c r="J12" s="19">
        <v>17750</v>
      </c>
      <c r="L12" s="13"/>
      <c r="M12" s="10"/>
      <c r="N12" s="10"/>
      <c r="O12" s="10"/>
    </row>
    <row r="13" spans="1:15" s="6" customFormat="1" x14ac:dyDescent="0.15">
      <c r="A13" s="14"/>
      <c r="B13" s="29"/>
      <c r="C13" s="43">
        <v>40665</v>
      </c>
      <c r="D13" s="15">
        <v>7390</v>
      </c>
      <c r="E13" s="39"/>
      <c r="H13" s="20" t="s">
        <v>12</v>
      </c>
      <c r="I13" s="17"/>
      <c r="J13" s="19">
        <v>69065</v>
      </c>
      <c r="L13" s="13"/>
      <c r="M13" s="10"/>
      <c r="N13" s="10"/>
      <c r="O13" s="10"/>
    </row>
    <row r="14" spans="1:15" s="6" customFormat="1" x14ac:dyDescent="0.15">
      <c r="A14" s="14"/>
      <c r="B14" s="31"/>
      <c r="C14" s="43">
        <v>40666</v>
      </c>
      <c r="D14" s="15">
        <v>3935</v>
      </c>
      <c r="E14" s="39"/>
      <c r="H14" s="32" t="s">
        <v>13</v>
      </c>
      <c r="I14" s="17"/>
      <c r="J14" s="19">
        <v>211687</v>
      </c>
      <c r="M14" s="10"/>
      <c r="N14" s="10"/>
      <c r="O14" s="10"/>
    </row>
    <row r="15" spans="1:15" s="6" customFormat="1" x14ac:dyDescent="0.15">
      <c r="A15" s="14"/>
      <c r="B15" s="33"/>
      <c r="C15" s="43">
        <v>40667</v>
      </c>
      <c r="D15" s="15">
        <v>99790</v>
      </c>
      <c r="E15" s="39"/>
      <c r="H15" s="25" t="s">
        <v>14</v>
      </c>
      <c r="I15" s="17"/>
      <c r="J15" s="19">
        <v>285300</v>
      </c>
      <c r="L15" s="13"/>
      <c r="M15" s="10"/>
      <c r="N15" s="10"/>
      <c r="O15" s="10"/>
    </row>
    <row r="16" spans="1:15" s="6" customFormat="1" x14ac:dyDescent="0.15">
      <c r="A16" s="14"/>
      <c r="B16" s="30"/>
      <c r="C16" s="43">
        <v>40668</v>
      </c>
      <c r="D16" s="15">
        <v>96050</v>
      </c>
      <c r="E16" s="39"/>
      <c r="H16" s="34" t="s">
        <v>15</v>
      </c>
      <c r="I16" s="17"/>
      <c r="J16" s="19">
        <v>110370</v>
      </c>
      <c r="L16" s="13"/>
      <c r="M16" s="10"/>
      <c r="N16" s="10"/>
      <c r="O16" s="10"/>
    </row>
    <row r="17" spans="1:15" s="6" customFormat="1" x14ac:dyDescent="0.15">
      <c r="A17" s="14"/>
      <c r="B17" s="35"/>
      <c r="C17" s="43">
        <v>40669</v>
      </c>
      <c r="D17" s="15">
        <v>9950</v>
      </c>
      <c r="E17" s="39"/>
      <c r="H17" s="36" t="s">
        <v>16</v>
      </c>
      <c r="I17" s="17"/>
      <c r="J17" s="19">
        <v>15280</v>
      </c>
      <c r="L17" s="11"/>
      <c r="M17" s="10"/>
      <c r="N17" s="10"/>
      <c r="O17" s="10"/>
    </row>
    <row r="18" spans="1:15" s="6" customFormat="1" x14ac:dyDescent="0.15">
      <c r="A18" s="14"/>
      <c r="B18" s="37"/>
      <c r="C18" s="43">
        <v>40670</v>
      </c>
      <c r="D18" s="15">
        <v>3330</v>
      </c>
      <c r="E18" s="39"/>
      <c r="F18" s="10"/>
      <c r="J18" s="11"/>
      <c r="K18" s="11"/>
      <c r="L18" s="10"/>
      <c r="M18" s="10"/>
      <c r="N18" s="10"/>
      <c r="O18" s="10"/>
    </row>
    <row r="19" spans="1:15" s="6" customFormat="1" x14ac:dyDescent="0.15">
      <c r="A19" s="14"/>
      <c r="B19" s="27"/>
      <c r="C19" s="43">
        <v>40671</v>
      </c>
      <c r="D19" s="15">
        <v>7390</v>
      </c>
      <c r="E19" s="39"/>
      <c r="F19" s="10"/>
      <c r="J19" s="11"/>
      <c r="K19" s="11"/>
      <c r="L19" s="10"/>
      <c r="M19" s="10"/>
      <c r="N19" s="10"/>
      <c r="O19" s="10"/>
    </row>
    <row r="20" spans="1:15" s="6" customFormat="1" x14ac:dyDescent="0.15">
      <c r="A20" s="14"/>
      <c r="B20" s="29"/>
      <c r="C20" s="43">
        <v>40672</v>
      </c>
      <c r="D20" s="15">
        <v>6990</v>
      </c>
      <c r="E20" s="39"/>
      <c r="G20" s="8" t="s">
        <v>3</v>
      </c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31"/>
      <c r="C21" s="43">
        <v>40673</v>
      </c>
      <c r="D21" s="15">
        <v>9375</v>
      </c>
      <c r="E21" s="39"/>
      <c r="F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B22" s="33"/>
      <c r="C22" s="43">
        <v>40674</v>
      </c>
      <c r="D22" s="15">
        <v>99357</v>
      </c>
      <c r="E22" s="39"/>
      <c r="F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B23" s="30"/>
      <c r="C23" s="43">
        <v>40675</v>
      </c>
      <c r="D23" s="15">
        <v>90350</v>
      </c>
      <c r="E23" s="39"/>
      <c r="F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B24" s="35"/>
      <c r="C24" s="43">
        <v>40676</v>
      </c>
      <c r="D24" s="15">
        <v>93370</v>
      </c>
      <c r="E24" s="39"/>
      <c r="F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B25" s="37"/>
      <c r="C25" s="43">
        <v>40677</v>
      </c>
      <c r="D25" s="15">
        <v>5960</v>
      </c>
      <c r="E25" s="39"/>
      <c r="F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B26" s="27"/>
      <c r="C26" s="43">
        <v>40678</v>
      </c>
      <c r="D26" s="15">
        <v>7390</v>
      </c>
      <c r="E26" s="39"/>
      <c r="F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29"/>
      <c r="C27" s="43">
        <v>40679</v>
      </c>
      <c r="D27" s="15">
        <v>3370</v>
      </c>
      <c r="E27" s="39"/>
      <c r="F27" s="10"/>
      <c r="J27" s="10"/>
      <c r="K27" s="10"/>
      <c r="L27" s="10"/>
      <c r="M27" s="10"/>
      <c r="N27" s="10"/>
      <c r="O27" s="10"/>
    </row>
    <row r="28" spans="1:15" s="6" customFormat="1" x14ac:dyDescent="0.15">
      <c r="A28" s="14"/>
      <c r="B28" s="31"/>
      <c r="C28" s="43">
        <v>40680</v>
      </c>
      <c r="D28" s="15">
        <v>55755</v>
      </c>
      <c r="E28" s="39"/>
      <c r="F28" s="10"/>
      <c r="J28" s="10"/>
      <c r="K28" s="10"/>
      <c r="L28" s="10"/>
      <c r="M28" s="10"/>
      <c r="N28" s="10"/>
      <c r="O28" s="10"/>
    </row>
    <row r="29" spans="1:15" s="6" customFormat="1" x14ac:dyDescent="0.15">
      <c r="A29" s="14"/>
      <c r="B29" s="33"/>
      <c r="C29" s="43">
        <v>40681</v>
      </c>
      <c r="D29" s="15">
        <v>5970</v>
      </c>
      <c r="E29" s="39"/>
      <c r="F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30"/>
      <c r="C30" s="43">
        <v>40682</v>
      </c>
      <c r="D30" s="15">
        <v>3330</v>
      </c>
      <c r="E30" s="39"/>
      <c r="F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8"/>
      <c r="C32" s="11"/>
      <c r="D32" s="18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C39" s="7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5" customWidth="1"/>
    <col min="6" max="7" width="8.125" customWidth="1"/>
    <col min="8" max="12" width="10.875" customWidth="1"/>
    <col min="13" max="13" width="9.5" customWidth="1"/>
  </cols>
  <sheetData>
    <row r="1" spans="1:15" ht="12.75" customHeight="1" thickBot="1" x14ac:dyDescent="0.2">
      <c r="A1" s="48" t="s">
        <v>19</v>
      </c>
      <c r="B1" s="48"/>
      <c r="C1" s="48"/>
      <c r="D1" s="48"/>
      <c r="E1" s="48"/>
      <c r="F1" s="48"/>
      <c r="G1" s="48"/>
      <c r="H1" s="48"/>
      <c r="I1" s="48"/>
      <c r="J1" s="48"/>
    </row>
    <row r="2" spans="1:15" ht="23.25" customHeight="1" thickBot="1" x14ac:dyDescent="0.2">
      <c r="B2" s="44" t="s">
        <v>5</v>
      </c>
      <c r="C2" s="45"/>
      <c r="D2" s="45"/>
      <c r="E2" s="46"/>
      <c r="F2" s="3" t="s">
        <v>2</v>
      </c>
      <c r="G2" s="47" t="s">
        <v>20</v>
      </c>
      <c r="H2" s="47"/>
      <c r="I2" s="47"/>
      <c r="J2" s="47"/>
    </row>
    <row r="4" spans="1:15" x14ac:dyDescent="0.15">
      <c r="F4" s="4"/>
      <c r="G4" s="5"/>
      <c r="H4" s="5"/>
      <c r="I4" s="5"/>
      <c r="J4" s="5"/>
      <c r="K4" s="5"/>
      <c r="L4" s="5"/>
    </row>
    <row r="5" spans="1:15" ht="18.75" x14ac:dyDescent="0.15">
      <c r="B5" s="1" t="s">
        <v>0</v>
      </c>
      <c r="C5" s="2" t="s">
        <v>1</v>
      </c>
    </row>
    <row r="6" spans="1:15" s="6" customFormat="1" x14ac:dyDescent="0.15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 x14ac:dyDescent="0.15">
      <c r="A7" s="14"/>
      <c r="B7" s="24"/>
      <c r="C7" s="20" t="s">
        <v>6</v>
      </c>
      <c r="D7" s="20" t="s">
        <v>7</v>
      </c>
      <c r="E7" s="40" t="s">
        <v>17</v>
      </c>
      <c r="F7" s="11"/>
      <c r="G7" s="11"/>
      <c r="H7" s="13"/>
      <c r="I7" s="11"/>
      <c r="J7" s="11"/>
      <c r="K7" s="11"/>
      <c r="L7" s="13"/>
      <c r="M7" s="10"/>
      <c r="N7" s="10"/>
      <c r="O7" s="10"/>
    </row>
    <row r="8" spans="1:15" s="6" customFormat="1" x14ac:dyDescent="0.15">
      <c r="A8" s="14"/>
      <c r="B8" s="33"/>
      <c r="C8" s="43">
        <v>40660</v>
      </c>
      <c r="D8" s="15">
        <v>6570</v>
      </c>
      <c r="E8" s="21">
        <f>WEEKDAY(C8,2)</f>
        <v>3</v>
      </c>
      <c r="G8" s="16" t="s">
        <v>8</v>
      </c>
      <c r="H8" s="10" t="s">
        <v>9</v>
      </c>
      <c r="J8" s="11"/>
      <c r="K8" s="11"/>
      <c r="L8" s="13"/>
      <c r="M8" s="10"/>
      <c r="N8" s="10"/>
      <c r="O8" s="10"/>
    </row>
    <row r="9" spans="1:15" s="6" customFormat="1" x14ac:dyDescent="0.15">
      <c r="A9" s="14"/>
      <c r="B9" s="30"/>
      <c r="C9" s="43">
        <v>40661</v>
      </c>
      <c r="D9" s="15">
        <v>95570</v>
      </c>
      <c r="E9" s="21">
        <f t="shared" ref="E9:E30" si="0">WEEKDAY(C9,2)</f>
        <v>4</v>
      </c>
      <c r="H9" s="10"/>
      <c r="J9" s="11"/>
      <c r="K9" s="11"/>
      <c r="L9" s="13"/>
      <c r="M9" s="10"/>
      <c r="N9" s="10"/>
      <c r="O9" s="10"/>
    </row>
    <row r="10" spans="1:15" s="6" customFormat="1" x14ac:dyDescent="0.15">
      <c r="A10" s="14"/>
      <c r="B10" s="35"/>
      <c r="C10" s="43">
        <v>40662</v>
      </c>
      <c r="D10" s="15">
        <v>7050</v>
      </c>
      <c r="E10" s="21">
        <f t="shared" si="0"/>
        <v>5</v>
      </c>
      <c r="H10" s="22"/>
      <c r="I10" s="23" t="s">
        <v>7</v>
      </c>
      <c r="J10" s="9"/>
      <c r="K10" s="11"/>
      <c r="L10" s="13"/>
      <c r="M10" s="10"/>
      <c r="N10" s="10"/>
      <c r="O10" s="10"/>
    </row>
    <row r="11" spans="1:15" s="6" customFormat="1" x14ac:dyDescent="0.15">
      <c r="A11" s="14"/>
      <c r="B11" s="37"/>
      <c r="C11" s="43">
        <v>40663</v>
      </c>
      <c r="D11" s="15">
        <v>5990</v>
      </c>
      <c r="E11" s="21">
        <f t="shared" si="0"/>
        <v>6</v>
      </c>
      <c r="H11" s="26" t="s">
        <v>10</v>
      </c>
      <c r="I11" s="17">
        <f>SUMIF($E$8:$E$30,E12,$D$8:$D$30)</f>
        <v>17780</v>
      </c>
      <c r="J11" s="19"/>
      <c r="K11" s="11"/>
      <c r="L11" s="13"/>
      <c r="M11" s="10"/>
      <c r="N11" s="10"/>
      <c r="O11" s="10"/>
    </row>
    <row r="12" spans="1:15" s="6" customFormat="1" x14ac:dyDescent="0.15">
      <c r="A12" s="14"/>
      <c r="B12" s="27"/>
      <c r="C12" s="43">
        <v>40664</v>
      </c>
      <c r="D12" s="15">
        <v>3000</v>
      </c>
      <c r="E12" s="21">
        <f t="shared" si="0"/>
        <v>7</v>
      </c>
      <c r="H12" s="28" t="s">
        <v>11</v>
      </c>
      <c r="I12" s="17">
        <f t="shared" ref="I12:I17" si="1">SUMIF($E$8:$E$30,E20,$D$8:$D$30)</f>
        <v>17750</v>
      </c>
      <c r="J12" s="19"/>
      <c r="K12" s="11"/>
      <c r="L12" s="13"/>
      <c r="M12" s="10"/>
      <c r="N12" s="10"/>
      <c r="O12" s="10"/>
    </row>
    <row r="13" spans="1:15" s="6" customFormat="1" x14ac:dyDescent="0.15">
      <c r="A13" s="14"/>
      <c r="B13" s="29"/>
      <c r="C13" s="43">
        <v>40665</v>
      </c>
      <c r="D13" s="15">
        <v>7390</v>
      </c>
      <c r="E13" s="21">
        <f t="shared" si="0"/>
        <v>1</v>
      </c>
      <c r="H13" s="20" t="s">
        <v>12</v>
      </c>
      <c r="I13" s="17">
        <f t="shared" si="1"/>
        <v>69065</v>
      </c>
      <c r="J13" s="19"/>
      <c r="K13" s="11"/>
      <c r="L13" s="13"/>
      <c r="M13" s="10"/>
      <c r="N13" s="10"/>
      <c r="O13" s="10"/>
    </row>
    <row r="14" spans="1:15" s="6" customFormat="1" x14ac:dyDescent="0.15">
      <c r="A14" s="14"/>
      <c r="B14" s="31"/>
      <c r="C14" s="43">
        <v>40666</v>
      </c>
      <c r="D14" s="15">
        <v>3935</v>
      </c>
      <c r="E14" s="21">
        <f t="shared" si="0"/>
        <v>2</v>
      </c>
      <c r="H14" s="32" t="s">
        <v>13</v>
      </c>
      <c r="I14" s="17">
        <f t="shared" si="1"/>
        <v>211687</v>
      </c>
      <c r="J14" s="19"/>
      <c r="K14" s="11"/>
      <c r="M14" s="10"/>
      <c r="N14" s="10"/>
      <c r="O14" s="10"/>
    </row>
    <row r="15" spans="1:15" s="6" customFormat="1" x14ac:dyDescent="0.15">
      <c r="A15" s="14"/>
      <c r="B15" s="33"/>
      <c r="C15" s="43">
        <v>40667</v>
      </c>
      <c r="D15" s="15">
        <v>99790</v>
      </c>
      <c r="E15" s="21">
        <f t="shared" si="0"/>
        <v>3</v>
      </c>
      <c r="H15" s="25" t="s">
        <v>14</v>
      </c>
      <c r="I15" s="17">
        <f t="shared" si="1"/>
        <v>285300</v>
      </c>
      <c r="J15" s="19"/>
      <c r="K15" s="11"/>
      <c r="L15" s="13"/>
      <c r="M15" s="10"/>
      <c r="N15" s="10"/>
      <c r="O15" s="10"/>
    </row>
    <row r="16" spans="1:15" s="6" customFormat="1" x14ac:dyDescent="0.15">
      <c r="A16" s="14"/>
      <c r="B16" s="30"/>
      <c r="C16" s="43">
        <v>40668</v>
      </c>
      <c r="D16" s="15">
        <v>96050</v>
      </c>
      <c r="E16" s="21">
        <f t="shared" si="0"/>
        <v>4</v>
      </c>
      <c r="H16" s="34" t="s">
        <v>15</v>
      </c>
      <c r="I16" s="17">
        <f t="shared" si="1"/>
        <v>110370</v>
      </c>
      <c r="J16" s="19"/>
      <c r="K16" s="11"/>
      <c r="L16" s="13"/>
      <c r="M16" s="10"/>
      <c r="N16" s="10"/>
      <c r="O16" s="10"/>
    </row>
    <row r="17" spans="1:15" s="6" customFormat="1" x14ac:dyDescent="0.15">
      <c r="A17" s="14"/>
      <c r="B17" s="35"/>
      <c r="C17" s="43">
        <v>40669</v>
      </c>
      <c r="D17" s="15">
        <v>9950</v>
      </c>
      <c r="E17" s="21">
        <f t="shared" si="0"/>
        <v>5</v>
      </c>
      <c r="H17" s="36" t="s">
        <v>16</v>
      </c>
      <c r="I17" s="17">
        <f t="shared" si="1"/>
        <v>15280</v>
      </c>
      <c r="J17" s="19"/>
      <c r="K17" s="11"/>
      <c r="L17" s="11"/>
      <c r="M17" s="10"/>
      <c r="N17" s="10"/>
      <c r="O17" s="10"/>
    </row>
    <row r="18" spans="1:15" s="6" customFormat="1" x14ac:dyDescent="0.15">
      <c r="A18" s="14"/>
      <c r="B18" s="37"/>
      <c r="C18" s="43">
        <v>40670</v>
      </c>
      <c r="D18" s="15">
        <v>3330</v>
      </c>
      <c r="E18" s="21">
        <f t="shared" si="0"/>
        <v>6</v>
      </c>
      <c r="F18" s="10"/>
      <c r="J18" s="11"/>
      <c r="K18" s="11"/>
      <c r="L18" s="10"/>
      <c r="M18" s="10"/>
      <c r="N18" s="10"/>
      <c r="O18" s="10"/>
    </row>
    <row r="19" spans="1:15" s="6" customFormat="1" x14ac:dyDescent="0.15">
      <c r="A19" s="14"/>
      <c r="B19" s="27"/>
      <c r="C19" s="43">
        <v>40671</v>
      </c>
      <c r="D19" s="15">
        <v>7390</v>
      </c>
      <c r="E19" s="21">
        <f t="shared" si="0"/>
        <v>7</v>
      </c>
      <c r="F19" s="10"/>
      <c r="J19" s="11"/>
      <c r="K19" s="11"/>
      <c r="L19" s="10"/>
      <c r="M19" s="10"/>
      <c r="N19" s="10"/>
      <c r="O19" s="10"/>
    </row>
    <row r="20" spans="1:15" s="6" customFormat="1" x14ac:dyDescent="0.15">
      <c r="A20" s="14"/>
      <c r="B20" s="29"/>
      <c r="C20" s="43">
        <v>40672</v>
      </c>
      <c r="D20" s="15">
        <v>6990</v>
      </c>
      <c r="E20" s="21">
        <f t="shared" si="0"/>
        <v>1</v>
      </c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31"/>
      <c r="C21" s="43">
        <v>40673</v>
      </c>
      <c r="D21" s="15">
        <v>9375</v>
      </c>
      <c r="E21" s="21">
        <f t="shared" si="0"/>
        <v>2</v>
      </c>
      <c r="F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B22" s="33"/>
      <c r="C22" s="43">
        <v>40674</v>
      </c>
      <c r="D22" s="15">
        <v>99357</v>
      </c>
      <c r="E22" s="21">
        <f t="shared" si="0"/>
        <v>3</v>
      </c>
      <c r="F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B23" s="30"/>
      <c r="C23" s="43">
        <v>40675</v>
      </c>
      <c r="D23" s="15">
        <v>90350</v>
      </c>
      <c r="E23" s="21">
        <f t="shared" si="0"/>
        <v>4</v>
      </c>
      <c r="F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B24" s="35"/>
      <c r="C24" s="43">
        <v>40676</v>
      </c>
      <c r="D24" s="15">
        <v>93370</v>
      </c>
      <c r="E24" s="21">
        <f t="shared" si="0"/>
        <v>5</v>
      </c>
      <c r="F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B25" s="37"/>
      <c r="C25" s="43">
        <v>40677</v>
      </c>
      <c r="D25" s="15">
        <v>5960</v>
      </c>
      <c r="E25" s="21">
        <f t="shared" si="0"/>
        <v>6</v>
      </c>
      <c r="F25" s="10"/>
      <c r="J25" s="11"/>
      <c r="K25" s="11"/>
      <c r="L25" s="42"/>
      <c r="M25" s="10"/>
      <c r="N25" s="10"/>
      <c r="O25" s="10"/>
    </row>
    <row r="26" spans="1:15" s="6" customFormat="1" x14ac:dyDescent="0.15">
      <c r="A26" s="14"/>
      <c r="B26" s="27"/>
      <c r="C26" s="43">
        <v>40678</v>
      </c>
      <c r="D26" s="15">
        <v>7390</v>
      </c>
      <c r="E26" s="21">
        <f t="shared" si="0"/>
        <v>7</v>
      </c>
      <c r="F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29"/>
      <c r="C27" s="43">
        <v>40679</v>
      </c>
      <c r="D27" s="15">
        <v>3370</v>
      </c>
      <c r="E27" s="21">
        <f t="shared" si="0"/>
        <v>1</v>
      </c>
      <c r="F27" s="10"/>
      <c r="J27" s="10"/>
      <c r="K27" s="10"/>
      <c r="L27" s="42"/>
      <c r="M27" s="10"/>
      <c r="N27" s="10"/>
      <c r="O27" s="10"/>
    </row>
    <row r="28" spans="1:15" s="6" customFormat="1" x14ac:dyDescent="0.15">
      <c r="A28" s="14"/>
      <c r="B28" s="31"/>
      <c r="C28" s="43">
        <v>40680</v>
      </c>
      <c r="D28" s="15">
        <v>55755</v>
      </c>
      <c r="E28" s="21">
        <f t="shared" si="0"/>
        <v>2</v>
      </c>
      <c r="F28" s="10"/>
      <c r="J28" s="10"/>
      <c r="K28" s="10"/>
      <c r="L28" s="42"/>
      <c r="M28" s="10"/>
      <c r="N28" s="10"/>
      <c r="O28" s="10"/>
    </row>
    <row r="29" spans="1:15" s="6" customFormat="1" x14ac:dyDescent="0.15">
      <c r="A29" s="14"/>
      <c r="B29" s="33"/>
      <c r="C29" s="43">
        <v>40681</v>
      </c>
      <c r="D29" s="15">
        <v>5970</v>
      </c>
      <c r="E29" s="21">
        <f t="shared" si="0"/>
        <v>3</v>
      </c>
      <c r="F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30"/>
      <c r="C30" s="43">
        <v>40682</v>
      </c>
      <c r="D30" s="15">
        <v>3330</v>
      </c>
      <c r="E30" s="21">
        <f t="shared" si="0"/>
        <v>4</v>
      </c>
      <c r="F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8"/>
      <c r="C32" s="11"/>
      <c r="D32" s="18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C39" s="7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x14ac:dyDescent="0.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 x14ac:dyDescent="0.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</sheetData>
  <mergeCells count="3">
    <mergeCell ref="B2:E2"/>
    <mergeCell ref="A1:J1"/>
    <mergeCell ref="G2:J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2013-11-02T03:15:15Z</dcterms:modified>
</cp:coreProperties>
</file>