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0" i="1"/>
  <c r="D49" i="1"/>
  <c r="D46" i="1"/>
  <c r="F45" i="1"/>
  <c r="D39" i="1"/>
</calcChain>
</file>

<file path=xl/comments1.xml><?xml version="1.0" encoding="utf-8"?>
<comments xmlns="http://schemas.openxmlformats.org/spreadsheetml/2006/main">
  <authors>
    <author>根津良彦</author>
  </authors>
  <commentList>
    <comment ref="D3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(K26:O36),</t>
        </r>
        <r>
          <rPr>
            <b/>
            <sz val="11"/>
            <color indexed="12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>)
四捨五入（数値のまるめ）関数が先です。</t>
        </r>
      </text>
    </comment>
    <comment ref="D46" authorId="0" shapeId="0">
      <text>
        <r>
          <rPr>
            <sz val="11"/>
            <color indexed="81"/>
            <rFont val="ＭＳ Ｐゴシック"/>
            <family val="3"/>
            <charset val="128"/>
          </rPr>
          <t>以下、３通りの方法がありますが、
いずれの場合でも、</t>
        </r>
        <r>
          <rPr>
            <b/>
            <sz val="11"/>
            <color indexed="10"/>
            <rFont val="ＭＳ Ｐゴシック"/>
            <family val="3"/>
            <charset val="128"/>
          </rPr>
          <t>数値をまるめる関数が先</t>
        </r>
        <r>
          <rPr>
            <sz val="11"/>
            <color indexed="81"/>
            <rFont val="ＭＳ Ｐゴシック"/>
            <family val="3"/>
            <charset val="128"/>
          </rPr>
          <t>です。
《考え方》
切り捨てなさい→この数値を</t>
        </r>
      </text>
    </comment>
  </commentList>
</comments>
</file>

<file path=xl/sharedStrings.xml><?xml version="1.0" encoding="utf-8"?>
<sst xmlns="http://schemas.openxmlformats.org/spreadsheetml/2006/main" count="29" uniqueCount="25">
  <si>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</si>
  <si>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</si>
  <si>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</si>
  <si>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</si>
  <si>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１列</t>
    <rPh sb="1" eb="2">
      <t>レツ</t>
    </rPh>
    <phoneticPr fontId="4"/>
  </si>
  <si>
    <t>２列</t>
    <rPh sb="1" eb="2">
      <t>レツ</t>
    </rPh>
    <phoneticPr fontId="4"/>
  </si>
  <si>
    <t>３列</t>
    <rPh sb="1" eb="2">
      <t>レツ</t>
    </rPh>
    <phoneticPr fontId="4"/>
  </si>
  <si>
    <t>４列</t>
    <rPh sb="1" eb="2">
      <t>レツ</t>
    </rPh>
    <phoneticPr fontId="4"/>
  </si>
  <si>
    <t>５列</t>
    <rPh sb="1" eb="2">
      <t>レツ</t>
    </rPh>
    <phoneticPr fontId="4"/>
  </si>
  <si>
    <t>（問題１）</t>
    <rPh sb="1" eb="3">
      <t>モンダイ</t>
    </rPh>
    <phoneticPr fontId="4"/>
  </si>
  <si>
    <r>
      <rPr>
        <b/>
        <sz val="11"/>
        <rFont val="ＭＳ Ｐゴシック"/>
        <family val="3"/>
        <charset val="128"/>
      </rPr>
      <t>6600</t>
    </r>
    <r>
      <rPr>
        <sz val="11"/>
        <color theme="1"/>
        <rFont val="ＭＳ Ｐゴシック"/>
        <family val="2"/>
        <charset val="128"/>
        <scheme val="minor"/>
      </rPr>
      <t>台の数値を</t>
    </r>
    <r>
      <rPr>
        <sz val="11"/>
        <color rgb="FFFF0000"/>
        <rFont val="ＭＳ Ｐゴシック"/>
        <family val="3"/>
        <charset val="128"/>
      </rPr>
      <t>赤く識別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4" eb="5">
      <t>ダイ</t>
    </rPh>
    <rPh sb="6" eb="8">
      <t>スウチ</t>
    </rPh>
    <rPh sb="9" eb="10">
      <t>アカ</t>
    </rPh>
    <rPh sb="11" eb="13">
      <t>シキベツ</t>
    </rPh>
    <phoneticPr fontId="4"/>
  </si>
  <si>
    <t>（条件付き書式の復習）</t>
    <rPh sb="1" eb="3">
      <t>ジョウケン</t>
    </rPh>
    <rPh sb="3" eb="4">
      <t>ツ</t>
    </rPh>
    <rPh sb="5" eb="7">
      <t>ショシキ</t>
    </rPh>
    <rPh sb="8" eb="10">
      <t>フクシュウ</t>
    </rPh>
    <phoneticPr fontId="4"/>
  </si>
  <si>
    <t>（問題２）</t>
    <rPh sb="1" eb="3">
      <t>モンダイ</t>
    </rPh>
    <phoneticPr fontId="4"/>
  </si>
  <si>
    <t>答</t>
    <rPh sb="0" eb="1">
      <t>コタエ</t>
    </rPh>
    <phoneticPr fontId="4"/>
  </si>
  <si>
    <r>
      <t xml:space="preserve"> =</t>
    </r>
    <r>
      <rPr>
        <b/>
        <sz val="11"/>
        <color indexed="12"/>
        <rFont val="ＭＳ Ｐゴシック"/>
        <family val="3"/>
        <charset val="128"/>
      </rPr>
      <t>ROUND</t>
    </r>
    <r>
      <rPr>
        <sz val="11"/>
        <color theme="1"/>
        <rFont val="ＭＳ Ｐゴシック"/>
        <family val="2"/>
        <charset val="128"/>
        <scheme val="minor"/>
      </rPr>
      <t>(SUM(K26:O36),</t>
    </r>
    <r>
      <rPr>
        <b/>
        <sz val="11"/>
        <color indexed="17"/>
        <rFont val="ＭＳ Ｐゴシック"/>
        <family val="3"/>
        <charset val="128"/>
      </rPr>
      <t>-3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</si>
  <si>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（問題３）</t>
    <rPh sb="1" eb="3">
      <t>モンダイ</t>
    </rPh>
    <phoneticPr fontId="4"/>
  </si>
  <si>
    <t>通常</t>
    <rPh sb="0" eb="2">
      <t>ツウジョウ</t>
    </rPh>
    <phoneticPr fontId="4"/>
  </si>
  <si>
    <t>３つの方法がありますね。</t>
    <rPh sb="3" eb="5">
      <t>ホウホウ</t>
    </rPh>
    <phoneticPr fontId="4"/>
  </si>
  <si>
    <r>
      <t xml:space="preserve"> =</t>
    </r>
    <r>
      <rPr>
        <b/>
        <sz val="11"/>
        <color indexed="12"/>
        <rFont val="ＭＳ Ｐゴシック"/>
        <family val="3"/>
        <charset val="128"/>
      </rPr>
      <t>INT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b/>
        <sz val="11"/>
        <color indexed="12"/>
        <rFont val="ＭＳ Ｐゴシック"/>
        <family val="3"/>
        <charset val="128"/>
      </rPr>
      <t>AVERAGE</t>
    </r>
    <r>
      <rPr>
        <sz val="11"/>
        <color theme="1"/>
        <rFont val="ＭＳ Ｐゴシック"/>
        <family val="2"/>
        <charset val="128"/>
        <scheme val="minor"/>
      </rPr>
      <t>(K26:O36))</t>
    </r>
    <phoneticPr fontId="4"/>
  </si>
  <si>
    <r>
      <t xml:space="preserve"> =</t>
    </r>
    <r>
      <rPr>
        <b/>
        <sz val="11"/>
        <color indexed="12"/>
        <rFont val="ＭＳ Ｐゴシック"/>
        <family val="3"/>
        <charset val="128"/>
      </rPr>
      <t>TRUNC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b/>
        <sz val="11"/>
        <color indexed="12"/>
        <rFont val="ＭＳ Ｐゴシック"/>
        <family val="3"/>
        <charset val="128"/>
      </rPr>
      <t>AVERAGE</t>
    </r>
    <r>
      <rPr>
        <sz val="11"/>
        <color theme="1"/>
        <rFont val="ＭＳ Ｐゴシック"/>
        <family val="2"/>
        <charset val="128"/>
        <scheme val="minor"/>
      </rPr>
      <t>(K26:O36),</t>
    </r>
    <r>
      <rPr>
        <b/>
        <sz val="11"/>
        <color indexed="17"/>
        <rFont val="ＭＳ Ｐゴシック"/>
        <family val="3"/>
        <charset val="128"/>
      </rPr>
      <t>0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</si>
  <si>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r>
      <t xml:space="preserve"> =</t>
    </r>
    <r>
      <rPr>
        <b/>
        <sz val="11"/>
        <color indexed="12"/>
        <rFont val="ＭＳ Ｐゴシック"/>
        <family val="3"/>
        <charset val="128"/>
      </rPr>
      <t>ROUNDDOWN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b/>
        <sz val="11"/>
        <color indexed="12"/>
        <rFont val="ＭＳ Ｐゴシック"/>
        <family val="3"/>
        <charset val="128"/>
      </rPr>
      <t>AVERAGE</t>
    </r>
    <r>
      <rPr>
        <sz val="11"/>
        <color theme="1"/>
        <rFont val="ＭＳ Ｐゴシック"/>
        <family val="2"/>
        <charset val="128"/>
        <scheme val="minor"/>
      </rPr>
      <t>(K26:O36),</t>
    </r>
    <r>
      <rPr>
        <b/>
        <sz val="11"/>
        <color indexed="17"/>
        <rFont val="ＭＳ Ｐゴシック"/>
        <family val="3"/>
        <charset val="128"/>
      </rPr>
      <t>0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</si>
  <si>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Copyright(c) Beginners Site All right reserved 2013/10/10</t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</si>
  <si>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</si>
  <si>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r>
      <t>表のすべての合計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color rgb="FFFF0000"/>
        <rFont val="ＭＳ Ｐゴシック"/>
        <family val="3"/>
        <charset val="128"/>
      </rPr>
      <t>１００</t>
    </r>
    <r>
      <rPr>
        <sz val="11"/>
        <color theme="1"/>
        <rFont val="ＭＳ Ｐゴシック"/>
        <family val="3"/>
        <charset val="128"/>
      </rPr>
      <t>の</t>
    </r>
    <r>
      <rPr>
        <b/>
        <sz val="11"/>
        <color rgb="FFFF0000"/>
        <rFont val="ＭＳ Ｐゴシック"/>
        <family val="3"/>
        <charset val="128"/>
      </rPr>
      <t>位</t>
    </r>
    <r>
      <rPr>
        <sz val="11"/>
        <color theme="1"/>
        <rFont val="ＭＳ Ｐゴシック"/>
        <family val="2"/>
        <charset val="128"/>
        <scheme val="minor"/>
      </rPr>
      <t>で</t>
    </r>
    <r>
      <rPr>
        <b/>
        <sz val="11"/>
        <color indexed="17"/>
        <rFont val="ＭＳ Ｐゴシック"/>
        <family val="3"/>
        <charset val="128"/>
      </rPr>
      <t>四捨五入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1">
      <t>ヒョウ</t>
    </rPh>
    <rPh sb="6" eb="8">
      <t>ゴウケイ</t>
    </rPh>
    <rPh sb="13" eb="14">
      <t>クライ</t>
    </rPh>
    <rPh sb="15" eb="19">
      <t>シシャゴニュウ</t>
    </rPh>
    <phoneticPr fontId="4"/>
  </si>
  <si>
    <r>
      <t>表のすべての</t>
    </r>
    <r>
      <rPr>
        <b/>
        <sz val="11"/>
        <color rgb="FFFF0000"/>
        <rFont val="ＭＳ Ｐゴシック"/>
        <family val="3"/>
        <charset val="128"/>
      </rPr>
      <t>合計の平均を小数点1位で切捨て</t>
    </r>
    <r>
      <rPr>
        <b/>
        <sz val="11"/>
        <rFont val="ＭＳ Ｐゴシック"/>
        <family val="3"/>
        <charset val="128"/>
      </rPr>
      <t>しましょう。</t>
    </r>
    <rPh sb="0" eb="1">
      <t>ヒョウ</t>
    </rPh>
    <rPh sb="6" eb="8">
      <t>ゴウケイ</t>
    </rPh>
    <rPh sb="9" eb="11">
      <t>ヘイキン</t>
    </rPh>
    <rPh sb="12" eb="15">
      <t>ショウスウテン</t>
    </rPh>
    <rPh sb="16" eb="17">
      <t>イ</t>
    </rPh>
    <rPh sb="18" eb="20">
      <t>キリス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</si>
</sst>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0.0_ "/>
    <numFmt numFmtId="179" formatCode="#,##0.0;[Red]\-#,##0.0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0"/>
      <color indexed="4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2" fillId="0" borderId="0" xfId="0" applyNumberFormat="1" applyFont="1" applyFill="1" applyBorder="1" applyAlignment="1"/>
    <xf numFmtId="0" fontId="16" fillId="0" borderId="0" xfId="0" applyNumberFormat="1" applyFont="1" applyFill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9" fillId="0" borderId="0" xfId="0" applyNumberFormat="1" applyFont="1" applyFill="1" applyBorder="1" applyAlignment="1"/>
    <xf numFmtId="0" fontId="12" fillId="0" borderId="7" xfId="0" applyNumberFormat="1" applyFont="1" applyFill="1" applyBorder="1" applyAlignment="1"/>
    <xf numFmtId="0" fontId="12" fillId="0" borderId="8" xfId="0" applyNumberFormat="1" applyFont="1" applyFill="1" applyBorder="1" applyAlignment="1"/>
    <xf numFmtId="0" fontId="12" fillId="0" borderId="9" xfId="0" applyNumberFormat="1" applyFont="1" applyFill="1" applyBorder="1" applyAlignment="1"/>
    <xf numFmtId="0" fontId="12" fillId="0" borderId="10" xfId="0" applyNumberFormat="1" applyFont="1" applyFill="1" applyBorder="1" applyAlignment="1"/>
    <xf numFmtId="0" fontId="12" fillId="0" borderId="11" xfId="0" applyNumberFormat="1" applyFont="1" applyFill="1" applyBorder="1" applyAlignment="1"/>
    <xf numFmtId="0" fontId="12" fillId="0" borderId="12" xfId="0" applyNumberFormat="1" applyFont="1" applyFill="1" applyBorder="1" applyAlignment="1"/>
    <xf numFmtId="0" fontId="12" fillId="0" borderId="13" xfId="0" applyNumberFormat="1" applyFont="1" applyFill="1" applyBorder="1" applyAlignment="1"/>
    <xf numFmtId="0" fontId="12" fillId="0" borderId="14" xfId="0" applyNumberFormat="1" applyFont="1" applyFill="1" applyBorder="1" applyAlignment="1"/>
    <xf numFmtId="0" fontId="12" fillId="0" borderId="15" xfId="0" applyNumberFormat="1" applyFont="1" applyFill="1" applyBorder="1" applyAlignment="1"/>
    <xf numFmtId="0" fontId="5" fillId="0" borderId="0" xfId="0" applyNumberFormat="1" applyFont="1" applyFill="1" applyBorder="1" applyAlignment="1"/>
    <xf numFmtId="38" fontId="9" fillId="7" borderId="11" xfId="1" applyFont="1" applyFill="1" applyBorder="1" applyAlignment="1"/>
    <xf numFmtId="0" fontId="22" fillId="0" borderId="0" xfId="0" applyNumberFormat="1" applyFont="1" applyFill="1" applyBorder="1" applyAlignment="1"/>
    <xf numFmtId="0" fontId="23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0" fontId="9" fillId="0" borderId="0" xfId="0" quotePrefix="1" applyNumberFormat="1" applyFont="1" applyFill="1" applyBorder="1" applyAlignment="1"/>
    <xf numFmtId="0" fontId="9" fillId="7" borderId="11" xfId="0" applyNumberFormat="1" applyFont="1" applyFill="1" applyBorder="1" applyAlignment="1"/>
    <xf numFmtId="0" fontId="9" fillId="0" borderId="0" xfId="0" applyNumberFormat="1" applyFont="1" applyFill="1" applyBorder="1" applyAlignment="1">
      <alignment horizontal="right"/>
    </xf>
    <xf numFmtId="178" fontId="9" fillId="0" borderId="0" xfId="0" applyNumberFormat="1" applyFont="1" applyFill="1" applyBorder="1" applyAlignment="1"/>
    <xf numFmtId="178" fontId="0" fillId="0" borderId="0" xfId="0" applyNumberFormat="1">
      <alignment vertical="center"/>
    </xf>
    <xf numFmtId="179" fontId="9" fillId="0" borderId="0" xfId="1" applyNumberFormat="1" applyFont="1" applyFill="1" applyBorder="1" applyAlignment="1"/>
    <xf numFmtId="0" fontId="0" fillId="0" borderId="0" xfId="0" quotePrefix="1" applyNumberFormat="1" applyFill="1" applyBorder="1" applyAlignment="1"/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0</xdr:rowOff>
    </xdr:from>
    <xdr:to>
      <xdr:col>4</xdr:col>
      <xdr:colOff>628650</xdr:colOff>
      <xdr:row>8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323850"/>
          <a:ext cx="238125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266700</xdr:colOff>
      <xdr:row>18</xdr:row>
      <xdr:rowOff>28575</xdr:rowOff>
    </xdr:from>
    <xdr:to>
      <xdr:col>13</xdr:col>
      <xdr:colOff>180975</xdr:colOff>
      <xdr:row>21</xdr:row>
      <xdr:rowOff>57150</xdr:rowOff>
    </xdr:to>
    <xdr:grpSp>
      <xdr:nvGrpSpPr>
        <xdr:cNvPr id="4" name="Group 884"/>
        <xdr:cNvGrpSpPr>
          <a:grpSpLocks/>
        </xdr:cNvGrpSpPr>
      </xdr:nvGrpSpPr>
      <xdr:grpSpPr bwMode="auto">
        <a:xfrm>
          <a:off x="990600" y="3952875"/>
          <a:ext cx="6448425" cy="619125"/>
          <a:chOff x="92" y="1211"/>
          <a:chExt cx="688" cy="65"/>
        </a:xfrm>
      </xdr:grpSpPr>
      <xdr:sp macro="" textlink="">
        <xdr:nvSpPr>
          <xdr:cNvPr id="5" name="Text Box 88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88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11</xdr:col>
      <xdr:colOff>209550</xdr:colOff>
      <xdr:row>37</xdr:row>
      <xdr:rowOff>142875</xdr:rowOff>
    </xdr:from>
    <xdr:to>
      <xdr:col>18</xdr:col>
      <xdr:colOff>238125</xdr:colOff>
      <xdr:row>44</xdr:row>
      <xdr:rowOff>152400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7305675"/>
          <a:ext cx="486727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304800</xdr:colOff>
      <xdr:row>51</xdr:row>
      <xdr:rowOff>133350</xdr:rowOff>
    </xdr:from>
    <xdr:to>
      <xdr:col>14</xdr:col>
      <xdr:colOff>409575</xdr:colOff>
      <xdr:row>67</xdr:row>
      <xdr:rowOff>19050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9696450"/>
          <a:ext cx="4638675" cy="247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7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5" t="s">
        <v>21</v>
      </c>
      <c r="B1" s="35"/>
      <c r="C1" s="35"/>
      <c r="D1" s="35"/>
      <c r="E1" s="35"/>
      <c r="F1" s="35"/>
      <c r="G1" s="35"/>
      <c r="H1" s="35"/>
      <c r="I1" s="35"/>
    </row>
    <row r="10" spans="1:16" ht="16.5" customHeight="1" thickBot="1">
      <c r="C10" s="36" t="s">
        <v>0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8"/>
      <c r="O10" s="2"/>
    </row>
    <row r="11" spans="1:16" s="3" customFormat="1" ht="40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39" t="s">
        <v>1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18" customHeight="1">
      <c r="A14" s="3"/>
      <c r="C14" s="42" t="s">
        <v>22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22.5" customHeight="1">
      <c r="A17" s="3"/>
      <c r="B17" s="43" t="s">
        <v>2</v>
      </c>
      <c r="C17" s="43"/>
      <c r="D17" s="43"/>
      <c r="E17" s="43"/>
      <c r="F17" s="43"/>
      <c r="G17" s="3"/>
      <c r="H17" s="3"/>
      <c r="I17" s="3"/>
      <c r="J17" s="44" t="s">
        <v>3</v>
      </c>
      <c r="K17" s="44"/>
      <c r="L17" s="44"/>
      <c r="M17" s="44"/>
      <c r="N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20.25" customHeight="1">
      <c r="A19" s="3"/>
      <c r="F19" s="3"/>
      <c r="G19" s="3"/>
      <c r="H19" s="3"/>
      <c r="I19" s="3"/>
      <c r="N19" s="3"/>
      <c r="O19" s="3"/>
      <c r="P19" s="3"/>
    </row>
    <row r="20" spans="1:16" ht="13.5" customHeight="1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customHeight="1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customHeight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4" spans="1:16" ht="12.75" customHeight="1">
      <c r="C24" s="9"/>
      <c r="D24" s="9"/>
      <c r="E24" s="9"/>
      <c r="F24" s="9"/>
      <c r="G24" s="9"/>
      <c r="H24" s="9"/>
      <c r="O24" s="9"/>
    </row>
    <row r="25" spans="1:16" ht="12.75" customHeight="1" thickBot="1">
      <c r="H25" s="9"/>
      <c r="K25" s="10" t="s">
        <v>4</v>
      </c>
      <c r="L25" s="10" t="s">
        <v>5</v>
      </c>
      <c r="M25" s="10" t="s">
        <v>6</v>
      </c>
      <c r="N25" s="10" t="s">
        <v>7</v>
      </c>
      <c r="O25" s="10" t="s">
        <v>8</v>
      </c>
    </row>
    <row r="26" spans="1:16" ht="12.75" customHeight="1">
      <c r="B26" s="11" t="s">
        <v>9</v>
      </c>
      <c r="C26" s="12" t="s">
        <v>10</v>
      </c>
      <c r="D26" s="13"/>
      <c r="E26" s="13"/>
      <c r="F26" s="13"/>
      <c r="G26" s="3"/>
      <c r="H26" s="9"/>
      <c r="K26" s="14"/>
      <c r="L26" s="15">
        <v>6989</v>
      </c>
      <c r="M26" s="15"/>
      <c r="N26" s="15">
        <v>6520</v>
      </c>
      <c r="O26" s="16">
        <v>6002</v>
      </c>
    </row>
    <row r="27" spans="1:16" ht="12.75" customHeight="1">
      <c r="C27" s="12" t="s">
        <v>11</v>
      </c>
      <c r="D27" s="13"/>
      <c r="E27" s="13"/>
      <c r="F27" s="13"/>
      <c r="G27" s="3"/>
      <c r="H27" s="9"/>
      <c r="K27" s="17">
        <v>6748</v>
      </c>
      <c r="L27" s="18"/>
      <c r="M27" s="18">
        <v>6688</v>
      </c>
      <c r="N27" s="18">
        <v>6100</v>
      </c>
      <c r="O27" s="19"/>
    </row>
    <row r="28" spans="1:16" ht="12.75" customHeight="1">
      <c r="H28" s="9"/>
      <c r="K28" s="17">
        <v>6478</v>
      </c>
      <c r="L28" s="18">
        <v>6560</v>
      </c>
      <c r="M28" s="18">
        <v>6384</v>
      </c>
      <c r="N28" s="18">
        <v>6930</v>
      </c>
      <c r="O28" s="19">
        <v>6200</v>
      </c>
    </row>
    <row r="29" spans="1:16" ht="12.75" customHeight="1">
      <c r="H29" s="9"/>
      <c r="K29" s="17"/>
      <c r="L29" s="18">
        <v>6789</v>
      </c>
      <c r="M29" s="18">
        <v>6648</v>
      </c>
      <c r="N29" s="18">
        <v>6793</v>
      </c>
      <c r="O29" s="19">
        <v>6682</v>
      </c>
    </row>
    <row r="30" spans="1:16" ht="12.75" customHeight="1">
      <c r="H30" s="9"/>
      <c r="K30" s="17">
        <v>6283</v>
      </c>
      <c r="L30" s="18">
        <v>6002</v>
      </c>
      <c r="M30" s="18"/>
      <c r="N30" s="18">
        <v>6419</v>
      </c>
      <c r="O30" s="19"/>
    </row>
    <row r="31" spans="1:16" ht="12.75" customHeight="1">
      <c r="H31" s="9"/>
      <c r="K31" s="17">
        <v>6098</v>
      </c>
      <c r="L31" s="18"/>
      <c r="M31" s="18">
        <v>6005</v>
      </c>
      <c r="N31" s="18"/>
      <c r="O31" s="19">
        <v>6301</v>
      </c>
    </row>
    <row r="32" spans="1:16" ht="12.75" customHeight="1">
      <c r="K32" s="17">
        <v>6746</v>
      </c>
      <c r="L32" s="18">
        <v>6712</v>
      </c>
      <c r="M32" s="18"/>
      <c r="N32" s="18">
        <v>6639</v>
      </c>
      <c r="O32" s="19">
        <v>6211</v>
      </c>
    </row>
    <row r="33" spans="2:15" ht="13.5">
      <c r="K33" s="17">
        <v>6789</v>
      </c>
      <c r="L33" s="18">
        <v>6291</v>
      </c>
      <c r="M33" s="18">
        <v>6262</v>
      </c>
      <c r="N33" s="18"/>
      <c r="O33" s="19">
        <v>6593</v>
      </c>
    </row>
    <row r="34" spans="2:15" ht="13.5">
      <c r="K34" s="17"/>
      <c r="L34" s="18"/>
      <c r="M34" s="18">
        <v>6363</v>
      </c>
      <c r="N34" s="18">
        <v>6649</v>
      </c>
      <c r="O34" s="19">
        <v>6925</v>
      </c>
    </row>
    <row r="35" spans="2:15" ht="13.5">
      <c r="K35" s="17">
        <v>6103</v>
      </c>
      <c r="L35" s="18">
        <v>6309</v>
      </c>
      <c r="M35" s="18">
        <v>6482</v>
      </c>
      <c r="N35" s="18">
        <v>6969</v>
      </c>
      <c r="O35" s="19">
        <v>7000</v>
      </c>
    </row>
    <row r="36" spans="2:15" ht="14.25" thickBot="1">
      <c r="K36" s="20"/>
      <c r="L36" s="21">
        <v>6501</v>
      </c>
      <c r="M36" s="21"/>
      <c r="N36" s="21">
        <v>6007</v>
      </c>
      <c r="O36" s="22"/>
    </row>
    <row r="37" spans="2:15" ht="13.5">
      <c r="B37" s="11" t="s">
        <v>12</v>
      </c>
      <c r="C37" s="23" t="s">
        <v>23</v>
      </c>
      <c r="D37" s="13"/>
      <c r="E37" s="13"/>
      <c r="F37" s="13"/>
      <c r="G37" s="3"/>
    </row>
    <row r="38" spans="2:15" ht="13.5">
      <c r="C38" s="13"/>
      <c r="D38" s="24"/>
      <c r="E38" s="13"/>
      <c r="F38" s="13"/>
      <c r="G38" s="3"/>
    </row>
    <row r="39" spans="2:15" ht="13.5">
      <c r="B39" s="25"/>
      <c r="C39" s="26" t="s">
        <v>13</v>
      </c>
      <c r="D39" s="27">
        <f>ROUND(SUM(K26:O36),-3)</f>
        <v>253000</v>
      </c>
      <c r="E39" s="13"/>
      <c r="F39" s="13"/>
      <c r="G39" s="3"/>
      <c r="H39" s="9"/>
    </row>
    <row r="40" spans="2:15" ht="13.5">
      <c r="B40" s="25"/>
      <c r="C40" s="13"/>
      <c r="D40" s="28" t="s">
        <v>14</v>
      </c>
      <c r="E40" s="13"/>
      <c r="F40" s="13"/>
      <c r="G40" s="3"/>
      <c r="H40" s="9"/>
    </row>
    <row r="41" spans="2:15" ht="13.5">
      <c r="H41" s="9"/>
    </row>
    <row r="42" spans="2:15" ht="13.5">
      <c r="H42" s="9"/>
    </row>
    <row r="43" spans="2:15" ht="13.5">
      <c r="B43" s="25"/>
      <c r="C43" s="13"/>
      <c r="D43" s="13"/>
      <c r="E43" s="13"/>
      <c r="F43" s="13"/>
      <c r="G43" s="3"/>
      <c r="H43" s="9"/>
    </row>
    <row r="44" spans="2:15" ht="13.5">
      <c r="B44" s="11" t="s">
        <v>15</v>
      </c>
      <c r="C44" s="23" t="s">
        <v>24</v>
      </c>
      <c r="D44" s="13"/>
      <c r="E44" s="13"/>
      <c r="F44" s="13"/>
      <c r="G44" s="3"/>
      <c r="H44" s="9"/>
    </row>
    <row r="45" spans="2:15" ht="13.5">
      <c r="B45" s="25"/>
      <c r="C45" s="13"/>
      <c r="D45" s="29"/>
      <c r="E45" s="30" t="s">
        <v>16</v>
      </c>
      <c r="F45" s="31">
        <f>AVERAGE(K26:O36)</f>
        <v>6491.5384615384619</v>
      </c>
      <c r="G45" s="3"/>
      <c r="H45" s="9"/>
    </row>
    <row r="46" spans="2:15" ht="13.5">
      <c r="B46" s="13"/>
      <c r="C46" s="26" t="s">
        <v>13</v>
      </c>
      <c r="D46" s="32">
        <f>INT(AVERAGE(K26:O36))</f>
        <v>6491</v>
      </c>
      <c r="F46" s="13"/>
      <c r="G46" s="3"/>
    </row>
    <row r="47" spans="2:15" ht="13.5">
      <c r="B47" s="13"/>
      <c r="F47" s="13"/>
      <c r="G47" s="3"/>
    </row>
    <row r="48" spans="2:15" ht="13.5">
      <c r="B48" s="13"/>
      <c r="C48" t="s">
        <v>17</v>
      </c>
      <c r="F48" s="13"/>
      <c r="G48" s="3"/>
    </row>
    <row r="49" spans="2:7" ht="13.5">
      <c r="B49" s="13"/>
      <c r="C49" s="26" t="s">
        <v>13</v>
      </c>
      <c r="D49" s="33">
        <f>INT(AVERAGE(K26:O36))</f>
        <v>6491</v>
      </c>
      <c r="E49" s="34" t="s">
        <v>18</v>
      </c>
      <c r="F49" s="13"/>
      <c r="G49" s="3"/>
    </row>
    <row r="50" spans="2:7" ht="13.5">
      <c r="C50" s="26" t="s">
        <v>13</v>
      </c>
      <c r="D50" s="33">
        <f>TRUNC(AVERAGE(K26:O36),0)</f>
        <v>6491</v>
      </c>
      <c r="E50" s="28" t="s">
        <v>19</v>
      </c>
    </row>
    <row r="51" spans="2:7" ht="13.5">
      <c r="C51" s="26" t="s">
        <v>13</v>
      </c>
      <c r="D51" s="33">
        <f>ROUNDDOWN(AVERAGE(K26:O36),0)</f>
        <v>6491</v>
      </c>
      <c r="E51" s="28" t="s">
        <v>20</v>
      </c>
    </row>
  </sheetData>
  <mergeCells count="6">
    <mergeCell ref="A1:I1"/>
    <mergeCell ref="C10:N10"/>
    <mergeCell ref="C12:N12"/>
    <mergeCell ref="C14:P14"/>
    <mergeCell ref="B17:F17"/>
    <mergeCell ref="J17:M17"/>
  </mergeCells>
  <phoneticPr fontId="3"/>
  <conditionalFormatting sqref="K26:O36">
    <cfRule type="cellIs" dxfId="0" priority="1" stopIfTrue="1" operator="between">
      <formula>6600</formula>
      <formula>6699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2013-10-21T06:37:45Z</dcterms:created>
  <dcterms:modified xsi:type="dcterms:W3CDTF">2013-11-01T01:15:45Z</dcterms:modified>
</cp:coreProperties>
</file>