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2-統計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32" i="1" l="1"/>
  <c r="F31" i="1"/>
  <c r="F30" i="1"/>
  <c r="F29" i="1"/>
  <c r="F28" i="1"/>
  <c r="F27" i="1"/>
  <c r="F26" i="1"/>
  <c r="F25" i="1"/>
  <c r="F18" i="1"/>
  <c r="F17" i="1"/>
  <c r="F16" i="1"/>
  <c r="F15" i="1"/>
  <c r="F14" i="1"/>
  <c r="F13" i="1"/>
  <c r="F12" i="1"/>
  <c r="F11" i="1"/>
  <c r="F11" i="2"/>
  <c r="F18" i="2"/>
  <c r="F17" i="2"/>
  <c r="F16" i="2"/>
  <c r="F15" i="2"/>
  <c r="F14" i="2"/>
  <c r="F13" i="2"/>
  <c r="F12" i="2"/>
  <c r="I33" i="1" l="1"/>
  <c r="I31" i="1"/>
  <c r="I26" i="1"/>
  <c r="I32" i="1"/>
  <c r="I27" i="1"/>
  <c r="I25" i="1"/>
  <c r="I17" i="2"/>
  <c r="I12" i="2"/>
  <c r="I13" i="2"/>
  <c r="I18" i="2"/>
  <c r="I19" i="2"/>
  <c r="I11" i="2"/>
</calcChain>
</file>

<file path=xl/comments1.xml><?xml version="1.0" encoding="utf-8"?>
<comments xmlns="http://schemas.openxmlformats.org/spreadsheetml/2006/main">
  <authors>
    <author>根津良彦</author>
  </authors>
  <commentList>
    <comment ref="I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SMALL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$F$11:$F$18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I1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LARGE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$F$11:$F$18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<sst xmlns="http://schemas.openxmlformats.org/spreadsheetml/2006/main" count="81" uniqueCount="33">
  <si>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</si>
  <si>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</si>
  <si>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</si>
  <si>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田中</t>
    <rPh sb="0" eb="2">
      <t>タナカ</t>
    </rPh>
    <phoneticPr fontId="2"/>
  </si>
  <si>
    <t>高橋</t>
    <rPh sb="0" eb="2">
      <t>タカハシ</t>
    </rPh>
    <phoneticPr fontId="2"/>
  </si>
  <si>
    <t>鈴木</t>
    <rPh sb="0" eb="2">
      <t>スズキ</t>
    </rPh>
    <phoneticPr fontId="2"/>
  </si>
  <si>
    <t>山田</t>
    <rPh sb="0" eb="2">
      <t>ヤマダ</t>
    </rPh>
    <phoneticPr fontId="2"/>
  </si>
  <si>
    <t>大木</t>
    <rPh sb="0" eb="2">
      <t>オオキ</t>
    </rPh>
    <phoneticPr fontId="2"/>
  </si>
  <si>
    <t>五十嵐</t>
    <rPh sb="0" eb="3">
      <t>イガラシ</t>
    </rPh>
    <phoneticPr fontId="2"/>
  </si>
  <si>
    <t>松田</t>
    <rPh sb="0" eb="2">
      <t>マツダ</t>
    </rPh>
    <phoneticPr fontId="2"/>
  </si>
  <si>
    <t>沢田</t>
    <rPh sb="0" eb="2">
      <t>サワダ</t>
    </rPh>
    <phoneticPr fontId="2"/>
  </si>
  <si>
    <t>ＩＮ</t>
    <phoneticPr fontId="2"/>
  </si>
  <si>
    <t>ＯＵＴ</t>
    <phoneticPr fontId="2"/>
  </si>
  <si>
    <t>スコアー</t>
  </si>
  <si>
    <t>スコアー</t>
    <phoneticPr fontId="2"/>
  </si>
  <si>
    <t>「統計」</t>
    <rPh sb="1" eb="3">
      <t>トウケイ</t>
    </rPh>
    <phoneticPr fontId="2"/>
  </si>
  <si>
    <t>数値の大きい順であれば「０」か省略。数値の小さい順であれば「１」を｛順序｝に入力します。</t>
    <rPh sb="0" eb="2">
      <t>スウチ</t>
    </rPh>
    <rPh sb="3" eb="4">
      <t>オオ</t>
    </rPh>
    <rPh sb="6" eb="7">
      <t>ジュン</t>
    </rPh>
    <rPh sb="15" eb="17">
      <t>ショウリャク</t>
    </rPh>
    <rPh sb="18" eb="20">
      <t>スウチ</t>
    </rPh>
    <rPh sb="21" eb="22">
      <t>チイ</t>
    </rPh>
    <rPh sb="24" eb="25">
      <t>ジュン</t>
    </rPh>
    <rPh sb="34" eb="36">
      <t>ジュンジョ</t>
    </rPh>
    <rPh sb="38" eb="40">
      <t>ニュウリョク</t>
    </rPh>
    <phoneticPr fontId="2"/>
  </si>
  <si>
    <t>答</t>
    <rPh sb="0" eb="1">
      <t>コタ</t>
    </rPh>
    <phoneticPr fontId="2"/>
  </si>
  <si>
    <t>スコアー計</t>
    <rPh sb="4" eb="5">
      <t>ケイ</t>
    </rPh>
    <phoneticPr fontId="2"/>
  </si>
  <si>
    <t>順位１位</t>
    <rPh sb="0" eb="2">
      <t>ジュンイ</t>
    </rPh>
    <rPh sb="3" eb="4">
      <t>イ</t>
    </rPh>
    <phoneticPr fontId="2"/>
  </si>
  <si>
    <t>順位２位</t>
    <rPh sb="0" eb="2">
      <t>ジュンイ</t>
    </rPh>
    <rPh sb="3" eb="4">
      <t>イ</t>
    </rPh>
    <phoneticPr fontId="2"/>
  </si>
  <si>
    <t>順位３位</t>
    <rPh sb="0" eb="2">
      <t>ジュンイ</t>
    </rPh>
    <rPh sb="3" eb="4">
      <t>イ</t>
    </rPh>
    <phoneticPr fontId="2"/>
  </si>
  <si>
    <t>良いスコアー</t>
    <rPh sb="0" eb="1">
      <t>ヨ</t>
    </rPh>
    <phoneticPr fontId="2"/>
  </si>
  <si>
    <t>悪いスコアー</t>
    <rPh sb="0" eb="1">
      <t>ワル</t>
    </rPh>
    <phoneticPr fontId="2"/>
  </si>
  <si>
    <t>数値の大きい順であればLARGE。数値の小さい順であればSMALLを指定した｛順序｝を入力します。</t>
    <rPh sb="0" eb="2">
      <t>スウチ</t>
    </rPh>
    <rPh sb="3" eb="4">
      <t>オオ</t>
    </rPh>
    <rPh sb="6" eb="7">
      <t>ジュン</t>
    </rPh>
    <rPh sb="17" eb="19">
      <t>スウチ</t>
    </rPh>
    <rPh sb="20" eb="21">
      <t>チイ</t>
    </rPh>
    <rPh sb="23" eb="24">
      <t>ジュン</t>
    </rPh>
    <rPh sb="34" eb="36">
      <t>シテイ</t>
    </rPh>
    <rPh sb="39" eb="41">
      <t>ジュンジョ</t>
    </rPh>
    <rPh sb="43" eb="45">
      <t>ニュウリョク</t>
    </rPh>
    <phoneticPr fontId="2"/>
  </si>
  <si>
    <t>　悪いスコアー</t>
    <rPh sb="1" eb="2">
      <t>ワル</t>
    </rPh>
    <phoneticPr fontId="2"/>
  </si>
  <si>
    <t>Copyright(c) Beginners Site All right reserved 2017/03/31</t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</si>
  <si>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</si>
  <si>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良いスコアー/悪いスコアーをそれぞれ</t>
    </r>
    <r>
      <rPr>
        <b/>
        <sz val="12"/>
        <color indexed="8"/>
        <rFont val="ＭＳ ゴシック"/>
        <family val="3"/>
        <charset val="128"/>
      </rPr>
      <t>1位～3位まで抽出</t>
    </r>
    <r>
      <rPr>
        <sz val="12"/>
        <color indexed="8"/>
        <rFont val="ＭＳ ゴシック"/>
        <family val="3"/>
        <charset val="128"/>
      </rPr>
      <t>しましょう。</t>
    </r>
    <rPh sb="0" eb="1">
      <t>ヨ</t>
    </rPh>
    <rPh sb="7" eb="8">
      <t>ワル</t>
    </rPh>
    <rPh sb="19" eb="20">
      <t>イ</t>
    </rPh>
    <rPh sb="22" eb="23">
      <t>イ</t>
    </rPh>
    <rPh sb="25" eb="27">
      <t>チュウシュツ</t>
    </rPh>
    <phoneticPr fontId="2"/>
  </si>
  <si>
    <r>
      <t>SMALL</t>
    </r>
    <r>
      <rPr>
        <sz val="14"/>
        <rFont val="ＭＳ Ｐ明朝"/>
        <family val="1"/>
        <charset val="128"/>
      </rPr>
      <t>　</t>
    </r>
    <r>
      <rPr>
        <sz val="14"/>
        <rFont val="Bookman Old Style"/>
        <family val="1"/>
      </rPr>
      <t>&amp;  LARGE</t>
    </r>
    <phoneticPr fontId="2"/>
  </si>
  <si>
    <r>
      <t>■</t>
    </r>
    <r>
      <rPr>
        <sz val="12"/>
        <rFont val="ＭＳ Ｐゴシック"/>
        <family val="3"/>
        <charset val="128"/>
        <scheme val="major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</si>
  <si>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良いスコアー/悪いスコアーをそれぞれ</t>
    </r>
    <r>
      <rPr>
        <b/>
        <sz val="12"/>
        <color indexed="8"/>
        <rFont val="ＭＳ Ｐゴシック"/>
        <family val="3"/>
        <charset val="128"/>
        <scheme val="major"/>
      </rPr>
      <t>1位～3位まで抽出</t>
    </r>
    <r>
      <rPr>
        <sz val="12"/>
        <color indexed="8"/>
        <rFont val="ＭＳ Ｐゴシック"/>
        <family val="3"/>
        <charset val="128"/>
        <scheme val="major"/>
      </rPr>
      <t>しましょう。</t>
    </r>
    <rPh sb="0" eb="1">
      <t>ヨ</t>
    </rPh>
    <rPh sb="7" eb="8">
      <t>ワル</t>
    </rPh>
    <rPh sb="19" eb="20">
      <t>イ</t>
    </rPh>
    <rPh sb="22" eb="23">
      <t>イ</t>
    </rPh>
    <rPh sb="25" eb="27">
      <t>チュウシュツ</t>
    </rPh>
    <phoneticPr fontId="2"/>
  </si>
  <si>
    <r>
      <t>SMALL</t>
    </r>
    <r>
      <rPr>
        <sz val="14"/>
        <rFont val="ＭＳ Ｐゴシック"/>
        <family val="3"/>
        <charset val="128"/>
      </rPr>
      <t>　</t>
    </r>
    <r>
      <rPr>
        <sz val="14"/>
        <rFont val="Bookman Old Style"/>
        <family val="1"/>
      </rPr>
      <t>&amp;  LARGE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</si>
</sst>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3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4"/>
      <name val="ＭＳ Ｐ明朝"/>
      <family val="1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indexed="43"/>
      <name val="Century"/>
      <family val="1"/>
    </font>
    <font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b/>
      <sz val="12"/>
      <color indexed="8"/>
      <name val="ＭＳ ゴシック"/>
      <family val="3"/>
      <charset val="128"/>
    </font>
    <font>
      <sz val="12"/>
      <color theme="0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sz val="12"/>
      <color indexed="43"/>
      <name val="ＭＳ Ｐゴシック"/>
      <family val="3"/>
      <charset val="128"/>
      <scheme val="major"/>
    </font>
    <font>
      <sz val="12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b/>
      <sz val="12"/>
      <name val="ＭＳ Ｐゴシック"/>
      <family val="3"/>
      <charset val="128"/>
      <scheme val="major"/>
    </font>
    <font>
      <sz val="12"/>
      <color indexed="44"/>
      <name val="ＭＳ Ｐゴシック"/>
      <family val="3"/>
      <charset val="128"/>
      <scheme val="major"/>
    </font>
    <font>
      <sz val="12"/>
      <color indexed="8"/>
      <name val="ＭＳ Ｐゴシック"/>
      <family val="3"/>
      <charset val="128"/>
      <scheme val="major"/>
    </font>
    <font>
      <b/>
      <sz val="12"/>
      <color indexed="8"/>
      <name val="ＭＳ Ｐゴシック"/>
      <family val="3"/>
      <charset val="128"/>
      <scheme val="major"/>
    </font>
    <font>
      <sz val="12"/>
      <color theme="0"/>
      <name val="ＭＳ Ｐゴシック"/>
      <family val="3"/>
      <charset val="128"/>
      <scheme val="major"/>
    </font>
    <font>
      <b/>
      <sz val="12"/>
      <color indexed="10"/>
      <name val="ＭＳ Ｐゴシック"/>
      <family val="3"/>
      <charset val="128"/>
      <scheme val="major"/>
    </font>
    <font>
      <sz val="12"/>
      <color indexed="10"/>
      <name val="ＭＳ Ｐゴシック"/>
      <family val="3"/>
      <charset val="128"/>
      <scheme val="major"/>
    </font>
    <font>
      <b/>
      <sz val="14"/>
      <name val="ＭＳ Ｐゴシック"/>
      <family val="3"/>
      <charset val="128"/>
      <scheme val="major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7" fillId="0" borderId="0" xfId="0" applyFont="1">
      <alignment vertical="center"/>
    </xf>
    <xf numFmtId="0" fontId="9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9" fillId="0" borderId="1" xfId="0" applyFont="1" applyBorder="1">
      <alignment vertical="center"/>
    </xf>
    <xf numFmtId="0" fontId="13" fillId="8" borderId="1" xfId="0" applyFont="1" applyFill="1" applyBorder="1" applyAlignment="1">
      <alignment horizontal="center" vertical="center"/>
    </xf>
    <xf numFmtId="0" fontId="9" fillId="0" borderId="2" xfId="0" applyFont="1" applyBorder="1">
      <alignment vertical="center"/>
    </xf>
    <xf numFmtId="0" fontId="9" fillId="10" borderId="1" xfId="0" applyFont="1" applyFill="1" applyBorder="1">
      <alignment vertical="center"/>
    </xf>
    <xf numFmtId="0" fontId="9" fillId="9" borderId="1" xfId="0" applyFont="1" applyFill="1" applyBorder="1">
      <alignment vertical="center"/>
    </xf>
    <xf numFmtId="0" fontId="9" fillId="0" borderId="1" xfId="0" applyFont="1" applyFill="1" applyBorder="1" applyAlignment="1">
      <alignment horizontal="center" vertical="center"/>
    </xf>
    <xf numFmtId="0" fontId="14" fillId="0" borderId="0" xfId="0" applyFont="1">
      <alignment vertical="center"/>
    </xf>
    <xf numFmtId="38" fontId="3" fillId="0" borderId="1" xfId="1" applyFont="1" applyBorder="1">
      <alignment vertical="center"/>
    </xf>
    <xf numFmtId="38" fontId="3" fillId="2" borderId="1" xfId="1" applyFont="1" applyFill="1" applyBorder="1">
      <alignment vertical="center"/>
    </xf>
    <xf numFmtId="0" fontId="16" fillId="0" borderId="0" xfId="0" applyFont="1">
      <alignment vertical="center"/>
    </xf>
    <xf numFmtId="0" fontId="18" fillId="0" borderId="0" xfId="0" applyFont="1">
      <alignment vertical="center"/>
    </xf>
    <xf numFmtId="0" fontId="18" fillId="0" borderId="0" xfId="0" applyFont="1" applyAlignment="1">
      <alignment horizontal="center"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16" fillId="0" borderId="1" xfId="0" applyFont="1" applyBorder="1">
      <alignment vertical="center"/>
    </xf>
    <xf numFmtId="0" fontId="22" fillId="8" borderId="1" xfId="0" applyFont="1" applyFill="1" applyBorder="1" applyAlignment="1">
      <alignment horizontal="center" vertical="center"/>
    </xf>
    <xf numFmtId="0" fontId="16" fillId="0" borderId="2" xfId="0" applyFont="1" applyBorder="1">
      <alignment vertical="center"/>
    </xf>
    <xf numFmtId="0" fontId="16" fillId="10" borderId="1" xfId="0" applyFont="1" applyFill="1" applyBorder="1">
      <alignment vertical="center"/>
    </xf>
    <xf numFmtId="0" fontId="16" fillId="9" borderId="1" xfId="0" applyFont="1" applyFill="1" applyBorder="1">
      <alignment vertical="center"/>
    </xf>
    <xf numFmtId="0" fontId="16" fillId="0" borderId="1" xfId="0" applyFont="1" applyFill="1" applyBorder="1" applyAlignment="1">
      <alignment horizontal="center" vertical="center"/>
    </xf>
    <xf numFmtId="0" fontId="23" fillId="0" borderId="0" xfId="0" applyFont="1">
      <alignment vertical="center"/>
    </xf>
    <xf numFmtId="0" fontId="24" fillId="0" borderId="0" xfId="0" applyFont="1" applyAlignment="1">
      <alignment horizontal="right" vertical="center"/>
    </xf>
    <xf numFmtId="0" fontId="16" fillId="0" borderId="0" xfId="0" applyFont="1" applyFill="1" applyBorder="1" applyAlignment="1">
      <alignment horizontal="center" vertical="center"/>
    </xf>
    <xf numFmtId="0" fontId="16" fillId="11" borderId="1" xfId="0" applyFont="1" applyFill="1" applyBorder="1" applyAlignment="1">
      <alignment horizontal="center" vertical="center"/>
    </xf>
    <xf numFmtId="38" fontId="17" fillId="0" borderId="1" xfId="1" applyFont="1" applyBorder="1">
      <alignment vertical="center"/>
    </xf>
    <xf numFmtId="38" fontId="17" fillId="2" borderId="1" xfId="1" applyFont="1" applyFill="1" applyBorder="1">
      <alignment vertical="center"/>
    </xf>
    <xf numFmtId="0" fontId="25" fillId="7" borderId="1" xfId="0" applyFont="1" applyFill="1" applyBorder="1">
      <alignment vertical="center"/>
    </xf>
    <xf numFmtId="0" fontId="25" fillId="3" borderId="1" xfId="0" applyFont="1" applyFill="1" applyBorder="1">
      <alignment vertical="center"/>
    </xf>
    <xf numFmtId="0" fontId="6" fillId="7" borderId="1" xfId="0" applyFont="1" applyFill="1" applyBorder="1">
      <alignment vertical="center"/>
    </xf>
    <xf numFmtId="0" fontId="9" fillId="11" borderId="1" xfId="0" applyFont="1" applyFill="1" applyBorder="1" applyAlignment="1">
      <alignment horizontal="center" vertical="center"/>
    </xf>
    <xf numFmtId="0" fontId="17" fillId="0" borderId="0" xfId="0" applyFont="1">
      <alignment vertical="center"/>
    </xf>
    <xf numFmtId="0" fontId="16" fillId="11" borderId="6" xfId="0" applyFont="1" applyFill="1" applyBorder="1" applyAlignment="1">
      <alignment horizontal="center" vertical="center"/>
    </xf>
    <xf numFmtId="6" fontId="25" fillId="6" borderId="0" xfId="2" applyFont="1" applyFill="1" applyAlignment="1">
      <alignment horizontal="center" vertical="center"/>
    </xf>
    <xf numFmtId="0" fontId="15" fillId="5" borderId="0" xfId="0" applyFont="1" applyFill="1" applyAlignment="1">
      <alignment horizontal="center" vertical="center"/>
    </xf>
    <xf numFmtId="0" fontId="9" fillId="11" borderId="6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6" fontId="6" fillId="6" borderId="0" xfId="2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752475</xdr:colOff>
      <xdr:row>19</xdr:row>
      <xdr:rowOff>95250</xdr:rowOff>
    </xdr:from>
    <xdr:to>
      <xdr:col>12</xdr:col>
      <xdr:colOff>847725</xdr:colOff>
      <xdr:row>22</xdr:row>
      <xdr:rowOff>142875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0" y="42481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238124</xdr:colOff>
      <xdr:row>6</xdr:row>
      <xdr:rowOff>123824</xdr:rowOff>
    </xdr:from>
    <xdr:to>
      <xdr:col>14</xdr:col>
      <xdr:colOff>9220</xdr:colOff>
      <xdr:row>13</xdr:row>
      <xdr:rowOff>200024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EA35C377-8245-44ED-A3B8-14F646B1BC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48424" y="1466849"/>
          <a:ext cx="3819221" cy="1743075"/>
        </a:xfrm>
        <a:prstGeom prst="rect">
          <a:avLst/>
        </a:prstGeom>
      </xdr:spPr>
    </xdr:pic>
    <xdr:clientData/>
  </xdr:twoCellAnchor>
  <xdr:twoCellAnchor editAs="oneCell">
    <xdr:from>
      <xdr:col>9</xdr:col>
      <xdr:colOff>285749</xdr:colOff>
      <xdr:row>16</xdr:row>
      <xdr:rowOff>28574</xdr:rowOff>
    </xdr:from>
    <xdr:to>
      <xdr:col>13</xdr:col>
      <xdr:colOff>861860</xdr:colOff>
      <xdr:row>23</xdr:row>
      <xdr:rowOff>180974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A2F05C5-FEBE-434B-9D9E-2D6F2929A2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496049" y="3752849"/>
          <a:ext cx="3757461" cy="1704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workbookViewId="0">
      <selection activeCell="A3" sqref="A3"/>
    </sheetView>
  </sheetViews>
  <sheetFormatPr defaultColWidth="11.375" defaultRowHeight="14.25"/>
  <cols>
    <col min="1" max="1" width="3" style="15" customWidth="1"/>
    <col min="2" max="2" width="6.625" style="15" customWidth="1"/>
    <col min="3" max="3" width="11.125" style="15" customWidth="1"/>
    <col min="4" max="12" width="10.125" style="15" customWidth="1"/>
    <col min="13" max="16384" width="11.375" style="15"/>
  </cols>
  <sheetData>
    <row r="1" spans="1:9" ht="12.75" customHeight="1" thickBot="1">
      <c r="A1" s="39" t="s">
        <v>26</v>
      </c>
      <c r="B1" s="39"/>
      <c r="C1" s="39"/>
      <c r="D1" s="39"/>
      <c r="E1" s="39"/>
      <c r="F1" s="39"/>
      <c r="G1" s="39"/>
      <c r="H1" s="39"/>
      <c r="I1" s="39"/>
    </row>
    <row r="2" spans="1:9" ht="23.25" customHeight="1" thickBot="1">
      <c r="B2" s="41" t="s">
        <v>32</v>
      </c>
      <c r="C2" s="42"/>
      <c r="D2" s="42"/>
      <c r="E2" s="43"/>
      <c r="F2" s="36" t="s">
        <v>1</v>
      </c>
      <c r="G2" s="38" t="s">
        <v>15</v>
      </c>
      <c r="H2" s="38"/>
      <c r="I2" s="38"/>
    </row>
    <row r="4" spans="1:9">
      <c r="C4" s="16"/>
    </row>
    <row r="5" spans="1:9">
      <c r="C5" s="15" t="s">
        <v>24</v>
      </c>
    </row>
    <row r="7" spans="1:9" ht="18" customHeight="1">
      <c r="B7" s="17" t="s">
        <v>0</v>
      </c>
      <c r="C7" s="18" t="s">
        <v>30</v>
      </c>
    </row>
    <row r="8" spans="1:9" ht="18" customHeight="1">
      <c r="C8" s="19" t="s">
        <v>31</v>
      </c>
    </row>
    <row r="9" spans="1:9" ht="18" customHeight="1">
      <c r="H9" s="37" t="s">
        <v>22</v>
      </c>
      <c r="I9" s="37"/>
    </row>
    <row r="10" spans="1:9" ht="18" customHeight="1">
      <c r="C10" s="20"/>
      <c r="D10" s="21" t="s">
        <v>11</v>
      </c>
      <c r="E10" s="21" t="s">
        <v>12</v>
      </c>
      <c r="F10" s="29" t="s">
        <v>18</v>
      </c>
      <c r="G10" s="22"/>
      <c r="H10" s="20"/>
      <c r="I10" s="23" t="s">
        <v>14</v>
      </c>
    </row>
    <row r="11" spans="1:9" ht="18" customHeight="1">
      <c r="C11" s="24" t="s">
        <v>3</v>
      </c>
      <c r="D11" s="30">
        <v>38</v>
      </c>
      <c r="E11" s="30">
        <v>46</v>
      </c>
      <c r="F11" s="31">
        <f>SUM(D11:E11)</f>
        <v>84</v>
      </c>
      <c r="G11" s="22"/>
      <c r="H11" s="25" t="s">
        <v>19</v>
      </c>
      <c r="I11" s="32"/>
    </row>
    <row r="12" spans="1:9" ht="18" customHeight="1">
      <c r="C12" s="24" t="s">
        <v>4</v>
      </c>
      <c r="D12" s="30">
        <v>51</v>
      </c>
      <c r="E12" s="30">
        <v>47</v>
      </c>
      <c r="F12" s="31">
        <f t="shared" ref="F12:F18" si="0">SUM(D12:E12)</f>
        <v>98</v>
      </c>
      <c r="G12" s="22"/>
      <c r="H12" s="25" t="s">
        <v>20</v>
      </c>
      <c r="I12" s="32"/>
    </row>
    <row r="13" spans="1:9" ht="18" customHeight="1">
      <c r="C13" s="24" t="s">
        <v>5</v>
      </c>
      <c r="D13" s="30">
        <v>36</v>
      </c>
      <c r="E13" s="30">
        <v>42</v>
      </c>
      <c r="F13" s="31">
        <f t="shared" si="0"/>
        <v>78</v>
      </c>
      <c r="H13" s="25" t="s">
        <v>21</v>
      </c>
      <c r="I13" s="32"/>
    </row>
    <row r="14" spans="1:9" ht="18" customHeight="1">
      <c r="C14" s="24" t="s">
        <v>6</v>
      </c>
      <c r="D14" s="30">
        <v>48</v>
      </c>
      <c r="E14" s="30">
        <v>49</v>
      </c>
      <c r="F14" s="31">
        <f t="shared" si="0"/>
        <v>97</v>
      </c>
    </row>
    <row r="15" spans="1:9" ht="18" customHeight="1">
      <c r="C15" s="24" t="s">
        <v>7</v>
      </c>
      <c r="D15" s="30">
        <v>50</v>
      </c>
      <c r="E15" s="30">
        <v>47</v>
      </c>
      <c r="F15" s="31">
        <f t="shared" si="0"/>
        <v>97</v>
      </c>
      <c r="H15" s="37" t="s">
        <v>25</v>
      </c>
      <c r="I15" s="37"/>
    </row>
    <row r="16" spans="1:9" ht="18" customHeight="1">
      <c r="C16" s="24" t="s">
        <v>8</v>
      </c>
      <c r="D16" s="30">
        <v>41</v>
      </c>
      <c r="E16" s="30">
        <v>48</v>
      </c>
      <c r="F16" s="31">
        <f t="shared" si="0"/>
        <v>89</v>
      </c>
      <c r="H16" s="20"/>
      <c r="I16" s="23" t="s">
        <v>14</v>
      </c>
    </row>
    <row r="17" spans="2:9" ht="18" customHeight="1">
      <c r="C17" s="24" t="s">
        <v>9</v>
      </c>
      <c r="D17" s="30">
        <v>55</v>
      </c>
      <c r="E17" s="30">
        <v>49</v>
      </c>
      <c r="F17" s="31">
        <f t="shared" si="0"/>
        <v>104</v>
      </c>
      <c r="H17" s="25" t="s">
        <v>19</v>
      </c>
      <c r="I17" s="32"/>
    </row>
    <row r="18" spans="2:9" ht="18" customHeight="1">
      <c r="C18" s="24" t="s">
        <v>10</v>
      </c>
      <c r="D18" s="30">
        <v>39</v>
      </c>
      <c r="E18" s="30">
        <v>44</v>
      </c>
      <c r="F18" s="31">
        <f t="shared" si="0"/>
        <v>83</v>
      </c>
      <c r="H18" s="25" t="s">
        <v>20</v>
      </c>
      <c r="I18" s="32"/>
    </row>
    <row r="19" spans="2:9" ht="18" customHeight="1">
      <c r="H19" s="25" t="s">
        <v>21</v>
      </c>
      <c r="I19" s="32"/>
    </row>
    <row r="20" spans="2:9" ht="9.75" customHeight="1"/>
    <row r="21" spans="2:9" ht="18" customHeight="1">
      <c r="C21" s="26" t="s">
        <v>2</v>
      </c>
    </row>
    <row r="22" spans="2:9" ht="9.75" customHeight="1"/>
    <row r="23" spans="2:9" ht="18" customHeight="1">
      <c r="H23" s="15" t="s">
        <v>22</v>
      </c>
    </row>
    <row r="24" spans="2:9" ht="18" customHeight="1">
      <c r="B24" s="27" t="s">
        <v>17</v>
      </c>
      <c r="C24" s="20"/>
      <c r="D24" s="21" t="s">
        <v>11</v>
      </c>
      <c r="E24" s="21" t="s">
        <v>12</v>
      </c>
      <c r="F24" s="29" t="s">
        <v>18</v>
      </c>
      <c r="H24" s="20"/>
      <c r="I24" s="23" t="s">
        <v>13</v>
      </c>
    </row>
    <row r="25" spans="2:9" ht="18" customHeight="1">
      <c r="C25" s="24" t="s">
        <v>3</v>
      </c>
      <c r="D25" s="30">
        <v>38</v>
      </c>
      <c r="E25" s="30">
        <v>46</v>
      </c>
      <c r="F25" s="31">
        <f>SUM(D25:E25)</f>
        <v>84</v>
      </c>
      <c r="H25" s="25" t="s">
        <v>19</v>
      </c>
      <c r="I25" s="33">
        <f>SMALL($F$25:$F$32,1)</f>
        <v>78</v>
      </c>
    </row>
    <row r="26" spans="2:9" ht="18" customHeight="1">
      <c r="C26" s="24" t="s">
        <v>4</v>
      </c>
      <c r="D26" s="30">
        <v>51</v>
      </c>
      <c r="E26" s="30">
        <v>47</v>
      </c>
      <c r="F26" s="31">
        <f t="shared" ref="F26:F32" si="1">SUM(D26:E26)</f>
        <v>98</v>
      </c>
      <c r="H26" s="25" t="s">
        <v>20</v>
      </c>
      <c r="I26" s="33">
        <f>SMALL($F$25:$F$32,2)</f>
        <v>83</v>
      </c>
    </row>
    <row r="27" spans="2:9" ht="18" customHeight="1">
      <c r="C27" s="24" t="s">
        <v>5</v>
      </c>
      <c r="D27" s="30">
        <v>36</v>
      </c>
      <c r="E27" s="30">
        <v>42</v>
      </c>
      <c r="F27" s="31">
        <f t="shared" si="1"/>
        <v>78</v>
      </c>
      <c r="H27" s="25" t="s">
        <v>21</v>
      </c>
      <c r="I27" s="33">
        <f>SMALL($F$25:$F$32,3)</f>
        <v>84</v>
      </c>
    </row>
    <row r="28" spans="2:9" ht="18" customHeight="1">
      <c r="C28" s="24" t="s">
        <v>6</v>
      </c>
      <c r="D28" s="30">
        <v>48</v>
      </c>
      <c r="E28" s="30">
        <v>49</v>
      </c>
      <c r="F28" s="31">
        <f t="shared" si="1"/>
        <v>97</v>
      </c>
    </row>
    <row r="29" spans="2:9" ht="18" customHeight="1">
      <c r="C29" s="24" t="s">
        <v>7</v>
      </c>
      <c r="D29" s="30">
        <v>50</v>
      </c>
      <c r="E29" s="30">
        <v>47</v>
      </c>
      <c r="F29" s="31">
        <f t="shared" si="1"/>
        <v>97</v>
      </c>
      <c r="H29" s="28" t="s">
        <v>25</v>
      </c>
    </row>
    <row r="30" spans="2:9" ht="18" customHeight="1">
      <c r="C30" s="24" t="s">
        <v>8</v>
      </c>
      <c r="D30" s="30">
        <v>41</v>
      </c>
      <c r="E30" s="30">
        <v>48</v>
      </c>
      <c r="F30" s="31">
        <f t="shared" si="1"/>
        <v>89</v>
      </c>
      <c r="H30" s="20"/>
      <c r="I30" s="23" t="s">
        <v>13</v>
      </c>
    </row>
    <row r="31" spans="2:9" ht="18" customHeight="1">
      <c r="C31" s="24" t="s">
        <v>9</v>
      </c>
      <c r="D31" s="30">
        <v>55</v>
      </c>
      <c r="E31" s="30">
        <v>49</v>
      </c>
      <c r="F31" s="31">
        <f t="shared" si="1"/>
        <v>104</v>
      </c>
      <c r="H31" s="25" t="s">
        <v>19</v>
      </c>
      <c r="I31" s="33">
        <f>LARGE($F$25:$F$32,1)</f>
        <v>104</v>
      </c>
    </row>
    <row r="32" spans="2:9" ht="18" customHeight="1">
      <c r="C32" s="24" t="s">
        <v>10</v>
      </c>
      <c r="D32" s="30">
        <v>39</v>
      </c>
      <c r="E32" s="30">
        <v>44</v>
      </c>
      <c r="F32" s="31">
        <f t="shared" si="1"/>
        <v>83</v>
      </c>
      <c r="H32" s="25" t="s">
        <v>20</v>
      </c>
      <c r="I32" s="33">
        <f>LARGE($F$25:$F$32,2)</f>
        <v>98</v>
      </c>
    </row>
    <row r="33" spans="8:9" ht="18" customHeight="1">
      <c r="H33" s="25" t="s">
        <v>21</v>
      </c>
      <c r="I33" s="33">
        <f>LARGE($F$25:$F$32,3)</f>
        <v>97</v>
      </c>
    </row>
    <row r="34" spans="8:9" ht="18" customHeight="1"/>
  </sheetData>
  <mergeCells count="5">
    <mergeCell ref="H15:I15"/>
    <mergeCell ref="B2:E2"/>
    <mergeCell ref="G2:I2"/>
    <mergeCell ref="A1:I1"/>
    <mergeCell ref="H9:I9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I21"/>
  <sheetViews>
    <sheetView workbookViewId="0">
      <selection activeCell="A3" sqref="A3"/>
    </sheetView>
  </sheetViews>
  <sheetFormatPr defaultColWidth="11.375" defaultRowHeight="14.25"/>
  <cols>
    <col min="1" max="1" width="3" style="2" customWidth="1"/>
    <col min="2" max="2" width="6.625" style="2" customWidth="1"/>
    <col min="3" max="3" width="11.125" style="2" customWidth="1"/>
    <col min="4" max="12" width="10.125" style="2" customWidth="1"/>
    <col min="13" max="16384" width="11.375" style="2"/>
  </cols>
  <sheetData>
    <row r="1" spans="1:9" ht="16.5" thickBot="1">
      <c r="A1" s="45" t="s">
        <v>26</v>
      </c>
      <c r="B1" s="45"/>
      <c r="C1" s="45"/>
      <c r="D1" s="45"/>
      <c r="E1" s="45"/>
      <c r="F1" s="45"/>
      <c r="G1" s="45"/>
      <c r="H1" s="45"/>
      <c r="I1" s="45"/>
    </row>
    <row r="2" spans="1:9" ht="23.25" customHeight="1" thickBot="1">
      <c r="B2" s="41" t="s">
        <v>29</v>
      </c>
      <c r="C2" s="42"/>
      <c r="D2" s="42"/>
      <c r="E2" s="43"/>
      <c r="F2" s="36" t="s">
        <v>1</v>
      </c>
      <c r="G2" s="44" t="s">
        <v>15</v>
      </c>
      <c r="H2" s="44"/>
      <c r="I2" s="44"/>
    </row>
    <row r="4" spans="1:9">
      <c r="C4" s="1"/>
    </row>
    <row r="5" spans="1:9" ht="18.75" customHeight="1">
      <c r="C5" s="2" t="s">
        <v>16</v>
      </c>
    </row>
    <row r="6" spans="1:9" ht="18.75" customHeight="1"/>
    <row r="7" spans="1:9" ht="18.75" customHeight="1">
      <c r="B7" s="3" t="s">
        <v>0</v>
      </c>
      <c r="C7" s="4" t="s">
        <v>27</v>
      </c>
    </row>
    <row r="8" spans="1:9" ht="18.75" customHeight="1">
      <c r="C8" s="5" t="s">
        <v>28</v>
      </c>
    </row>
    <row r="9" spans="1:9" ht="18.75" customHeight="1">
      <c r="H9" s="40" t="s">
        <v>22</v>
      </c>
      <c r="I9" s="40"/>
    </row>
    <row r="10" spans="1:9" ht="18.75" customHeight="1">
      <c r="C10" s="6"/>
      <c r="D10" s="7" t="s">
        <v>11</v>
      </c>
      <c r="E10" s="7" t="s">
        <v>12</v>
      </c>
      <c r="F10" s="35" t="s">
        <v>18</v>
      </c>
      <c r="G10" s="8"/>
      <c r="H10" s="6"/>
      <c r="I10" s="9" t="s">
        <v>14</v>
      </c>
    </row>
    <row r="11" spans="1:9" ht="18.75" customHeight="1">
      <c r="C11" s="10" t="s">
        <v>3</v>
      </c>
      <c r="D11" s="13">
        <v>38</v>
      </c>
      <c r="E11" s="13">
        <v>46</v>
      </c>
      <c r="F11" s="14">
        <f>SUM(D11:E11)</f>
        <v>84</v>
      </c>
      <c r="G11" s="8"/>
      <c r="H11" s="11" t="s">
        <v>19</v>
      </c>
      <c r="I11" s="34">
        <f>SMALL($F$11:$F$18,1)</f>
        <v>78</v>
      </c>
    </row>
    <row r="12" spans="1:9" ht="18.75" customHeight="1">
      <c r="C12" s="10" t="s">
        <v>4</v>
      </c>
      <c r="D12" s="13">
        <v>51</v>
      </c>
      <c r="E12" s="13">
        <v>47</v>
      </c>
      <c r="F12" s="14">
        <f t="shared" ref="F12:F18" si="0">SUM(D12:E12)</f>
        <v>98</v>
      </c>
      <c r="G12" s="8"/>
      <c r="H12" s="11" t="s">
        <v>20</v>
      </c>
      <c r="I12" s="34">
        <f>SMALL($F$11:$F$18,2)</f>
        <v>83</v>
      </c>
    </row>
    <row r="13" spans="1:9" ht="18.75" customHeight="1">
      <c r="C13" s="10" t="s">
        <v>5</v>
      </c>
      <c r="D13" s="13">
        <v>36</v>
      </c>
      <c r="E13" s="13">
        <v>42</v>
      </c>
      <c r="F13" s="14">
        <f t="shared" si="0"/>
        <v>78</v>
      </c>
      <c r="H13" s="11" t="s">
        <v>21</v>
      </c>
      <c r="I13" s="34">
        <f>SMALL($F$11:$F$18,3)</f>
        <v>84</v>
      </c>
    </row>
    <row r="14" spans="1:9" ht="18.75" customHeight="1">
      <c r="C14" s="10" t="s">
        <v>6</v>
      </c>
      <c r="D14" s="13">
        <v>48</v>
      </c>
      <c r="E14" s="13">
        <v>49</v>
      </c>
      <c r="F14" s="14">
        <f t="shared" si="0"/>
        <v>97</v>
      </c>
    </row>
    <row r="15" spans="1:9" ht="18.75" customHeight="1">
      <c r="C15" s="10" t="s">
        <v>7</v>
      </c>
      <c r="D15" s="13">
        <v>50</v>
      </c>
      <c r="E15" s="13">
        <v>47</v>
      </c>
      <c r="F15" s="14">
        <f t="shared" si="0"/>
        <v>97</v>
      </c>
      <c r="H15" s="40" t="s">
        <v>23</v>
      </c>
      <c r="I15" s="40"/>
    </row>
    <row r="16" spans="1:9" ht="18.75" customHeight="1">
      <c r="C16" s="10" t="s">
        <v>8</v>
      </c>
      <c r="D16" s="13">
        <v>41</v>
      </c>
      <c r="E16" s="13">
        <v>48</v>
      </c>
      <c r="F16" s="14">
        <f t="shared" si="0"/>
        <v>89</v>
      </c>
      <c r="H16" s="6"/>
      <c r="I16" s="9" t="s">
        <v>14</v>
      </c>
    </row>
    <row r="17" spans="3:9" ht="18.75" customHeight="1">
      <c r="C17" s="10" t="s">
        <v>9</v>
      </c>
      <c r="D17" s="13">
        <v>55</v>
      </c>
      <c r="E17" s="13">
        <v>49</v>
      </c>
      <c r="F17" s="14">
        <f t="shared" si="0"/>
        <v>104</v>
      </c>
      <c r="H17" s="11" t="s">
        <v>19</v>
      </c>
      <c r="I17" s="34">
        <f>LARGE($F$11:$F$18,1)</f>
        <v>104</v>
      </c>
    </row>
    <row r="18" spans="3:9" ht="18.75" customHeight="1">
      <c r="C18" s="10" t="s">
        <v>10</v>
      </c>
      <c r="D18" s="13">
        <v>39</v>
      </c>
      <c r="E18" s="13">
        <v>44</v>
      </c>
      <c r="F18" s="14">
        <f t="shared" si="0"/>
        <v>83</v>
      </c>
      <c r="H18" s="11" t="s">
        <v>20</v>
      </c>
      <c r="I18" s="34">
        <f>LARGE($F$11:$F$18,2)</f>
        <v>98</v>
      </c>
    </row>
    <row r="19" spans="3:9" ht="18.75" customHeight="1">
      <c r="H19" s="11" t="s">
        <v>21</v>
      </c>
      <c r="I19" s="34">
        <f>LARGE($F$11:$F$18,3)</f>
        <v>97</v>
      </c>
    </row>
    <row r="20" spans="3:9" ht="18.75" customHeight="1"/>
    <row r="21" spans="3:9" ht="18.75" customHeight="1">
      <c r="C21" s="12"/>
    </row>
  </sheetData>
  <mergeCells count="5">
    <mergeCell ref="H15:I15"/>
    <mergeCell ref="B2:E2"/>
    <mergeCell ref="G2:I2"/>
    <mergeCell ref="A1:I1"/>
    <mergeCell ref="H9:I9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2017-03-27T01:22:38Z</dcterms:modified>
</cp:coreProperties>
</file>