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4-書式の応用\"/>
    </mc:Choice>
  </mc:AlternateContent>
  <bookViews>
    <workbookView xWindow="930" yWindow="0" windowWidth="19740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3" i="1" l="1"/>
  <c r="D173" i="1"/>
  <c r="G173" i="1" s="1"/>
  <c r="E172" i="1"/>
  <c r="D172" i="1"/>
  <c r="E171" i="1"/>
  <c r="D171" i="1"/>
  <c r="E170" i="1"/>
  <c r="D170" i="1"/>
  <c r="G169" i="1"/>
  <c r="F169" i="1"/>
  <c r="G168" i="1"/>
  <c r="F168" i="1"/>
  <c r="E167" i="1"/>
  <c r="D167" i="1"/>
  <c r="E166" i="1"/>
  <c r="D166" i="1"/>
  <c r="G165" i="1"/>
  <c r="F165" i="1"/>
  <c r="G164" i="1"/>
  <c r="F164" i="1"/>
  <c r="E163" i="1"/>
  <c r="D163" i="1"/>
  <c r="E162" i="1"/>
  <c r="D162" i="1"/>
  <c r="G161" i="1"/>
  <c r="F161" i="1"/>
  <c r="G160" i="1"/>
  <c r="F160" i="1"/>
  <c r="E159" i="1"/>
  <c r="D159" i="1"/>
  <c r="E158" i="1"/>
  <c r="D158" i="1"/>
  <c r="G157" i="1"/>
  <c r="F157" i="1"/>
  <c r="G156" i="1"/>
  <c r="F156" i="1"/>
  <c r="E139" i="1"/>
  <c r="D139" i="1"/>
  <c r="G139" i="1" s="1"/>
  <c r="E138" i="1"/>
  <c r="D138" i="1"/>
  <c r="E137" i="1"/>
  <c r="D137" i="1"/>
  <c r="E136" i="1"/>
  <c r="D136" i="1"/>
  <c r="G135" i="1"/>
  <c r="F135" i="1"/>
  <c r="G134" i="1"/>
  <c r="F134" i="1"/>
  <c r="E133" i="1"/>
  <c r="D133" i="1"/>
  <c r="E132" i="1"/>
  <c r="D132" i="1"/>
  <c r="G131" i="1"/>
  <c r="F131" i="1"/>
  <c r="G130" i="1"/>
  <c r="F130" i="1"/>
  <c r="E129" i="1"/>
  <c r="D129" i="1"/>
  <c r="E128" i="1"/>
  <c r="D128" i="1"/>
  <c r="G127" i="1"/>
  <c r="F127" i="1"/>
  <c r="G126" i="1"/>
  <c r="F126" i="1"/>
  <c r="E125" i="1"/>
  <c r="D125" i="1"/>
  <c r="E124" i="1"/>
  <c r="D124" i="1"/>
  <c r="G123" i="1"/>
  <c r="F123" i="1"/>
  <c r="G122" i="1"/>
  <c r="F122" i="1"/>
  <c r="F109" i="1"/>
  <c r="F110" i="1" s="1"/>
  <c r="E109" i="1"/>
  <c r="F108" i="1"/>
  <c r="E108" i="1"/>
  <c r="F107" i="1"/>
  <c r="E107" i="1"/>
  <c r="G106" i="1"/>
  <c r="G105" i="1"/>
  <c r="F104" i="1"/>
  <c r="E104" i="1"/>
  <c r="G103" i="1"/>
  <c r="G102" i="1"/>
  <c r="G104" i="1" s="1"/>
  <c r="F101" i="1"/>
  <c r="E101" i="1"/>
  <c r="G100" i="1"/>
  <c r="G99" i="1"/>
  <c r="G101" i="1" s="1"/>
  <c r="F20" i="1"/>
  <c r="E20" i="1"/>
  <c r="G19" i="1"/>
  <c r="G18" i="1"/>
  <c r="F125" i="1" l="1"/>
  <c r="F129" i="1"/>
  <c r="F133" i="1"/>
  <c r="F137" i="1"/>
  <c r="F159" i="1"/>
  <c r="F163" i="1"/>
  <c r="F167" i="1"/>
  <c r="F171" i="1"/>
  <c r="E110" i="1"/>
  <c r="G109" i="1"/>
  <c r="G125" i="1"/>
  <c r="G129" i="1"/>
  <c r="G133" i="1"/>
  <c r="G137" i="1"/>
  <c r="E141" i="1"/>
  <c r="G159" i="1"/>
  <c r="G163" i="1"/>
  <c r="G167" i="1"/>
  <c r="G171" i="1"/>
  <c r="E175" i="1"/>
  <c r="G20" i="1"/>
  <c r="G107" i="1"/>
  <c r="G108" i="1"/>
  <c r="G138" i="1"/>
  <c r="G141" i="1" s="1"/>
  <c r="G172" i="1"/>
  <c r="G175" i="1" s="1"/>
  <c r="G174" i="1"/>
  <c r="G110" i="1"/>
  <c r="D140" i="1"/>
  <c r="D174" i="1"/>
  <c r="E140" i="1"/>
  <c r="E174" i="1"/>
  <c r="D141" i="1"/>
  <c r="D175" i="1"/>
  <c r="F124" i="1"/>
  <c r="F128" i="1"/>
  <c r="F132" i="1"/>
  <c r="F136" i="1"/>
  <c r="F138" i="1"/>
  <c r="F139" i="1"/>
  <c r="F158" i="1"/>
  <c r="F162" i="1"/>
  <c r="F166" i="1"/>
  <c r="F170" i="1"/>
  <c r="F172" i="1"/>
  <c r="F173" i="1"/>
  <c r="G124" i="1"/>
  <c r="G128" i="1"/>
  <c r="G132" i="1"/>
  <c r="G136" i="1"/>
  <c r="G158" i="1"/>
  <c r="G162" i="1"/>
  <c r="G166" i="1"/>
  <c r="G170" i="1"/>
  <c r="G140" i="1" l="1"/>
  <c r="F175" i="1"/>
  <c r="F174" i="1"/>
  <c r="F141" i="1"/>
  <c r="F140" i="1"/>
</calcChain>
</file>

<file path=xl/comments1.xml><?xml version="1.0" encoding="utf-8"?>
<comments xmlns="http://schemas.openxmlformats.org/spreadsheetml/2006/main">
  <authors>
    <author>根津良彦</author>
  </authors>
  <commentList>
    <comment ref="G9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=F90/E90</t>
        </r>
      </text>
    </comment>
    <comment ref="E10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=E91/E90</t>
        </r>
      </text>
    </comment>
    <comment ref="G10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=G91/G90</t>
        </r>
      </text>
    </comment>
    <comment ref="E10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=SUM(E90,E93,E96)</t>
        </r>
      </text>
    </comment>
    <comment ref="E1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=E100/E99</t>
        </r>
      </text>
    </comment>
  </commentList>
</comments>
</file>

<file path=xl/sharedStrings.xml><?xml version="1.0" encoding="utf-8"?>
<sst xmlns="http://schemas.openxmlformats.org/spreadsheetml/2006/main" count="172" uniqueCount="84">
  <si>
    <t>例えば</t>
    <rPh sb="0" eb="1">
      <t>タト</t>
    </rPh>
    <phoneticPr fontId="4"/>
  </si>
  <si>
    <t>以下のような表であれば</t>
    <rPh sb="0" eb="2">
      <t>イカ</t>
    </rPh>
    <rPh sb="6" eb="7">
      <t>ヒョウ</t>
    </rPh>
    <phoneticPr fontId="4"/>
  </si>
  <si>
    <t>方法</t>
    <rPh sb="0" eb="2">
      <t>ホウホウ</t>
    </rPh>
    <phoneticPr fontId="4"/>
  </si>
  <si>
    <t>以下の表を方法に基づき、設定してみましょう！</t>
    <rPh sb="0" eb="2">
      <t>イカ</t>
    </rPh>
    <rPh sb="3" eb="4">
      <t>ヒョウ</t>
    </rPh>
    <rPh sb="5" eb="7">
      <t>ホウホウ</t>
    </rPh>
    <rPh sb="8" eb="9">
      <t>モト</t>
    </rPh>
    <rPh sb="12" eb="14">
      <t>セッテイ</t>
    </rPh>
    <phoneticPr fontId="4"/>
  </si>
  <si>
    <t>１－【年度の列の操作】</t>
    <rPh sb="3" eb="5">
      <t>ネンド</t>
    </rPh>
    <rPh sb="6" eb="7">
      <t>レツ</t>
    </rPh>
    <rPh sb="8" eb="10">
      <t>ソウサ</t>
    </rPh>
    <phoneticPr fontId="4"/>
  </si>
  <si>
    <t>商品</t>
    <rPh sb="0" eb="2">
      <t>ショウヒン</t>
    </rPh>
    <phoneticPr fontId="4"/>
  </si>
  <si>
    <t>年度</t>
    <rPh sb="0" eb="2">
      <t>ネンド</t>
    </rPh>
    <phoneticPr fontId="4"/>
  </si>
  <si>
    <t>販売数</t>
    <rPh sb="0" eb="2">
      <t>ハンバイ</t>
    </rPh>
    <rPh sb="2" eb="3">
      <t>スウ</t>
    </rPh>
    <phoneticPr fontId="4"/>
  </si>
  <si>
    <t>金額</t>
    <rPh sb="0" eb="2">
      <t>キンガク</t>
    </rPh>
    <phoneticPr fontId="4"/>
  </si>
  <si>
    <t>平均単価</t>
    <rPh sb="0" eb="2">
      <t>ヘイキン</t>
    </rPh>
    <rPh sb="2" eb="4">
      <t>タンカ</t>
    </rPh>
    <phoneticPr fontId="4"/>
  </si>
  <si>
    <t>シューズ</t>
    <phoneticPr fontId="4"/>
  </si>
  <si>
    <t>２０１２年</t>
    <rPh sb="4" eb="5">
      <t>ネン</t>
    </rPh>
    <phoneticPr fontId="4"/>
  </si>
  <si>
    <t>２０１３年</t>
    <rPh sb="4" eb="5">
      <t>ネン</t>
    </rPh>
    <phoneticPr fontId="4"/>
  </si>
  <si>
    <t>前年比</t>
    <rPh sb="0" eb="2">
      <t>ゼンネン</t>
    </rPh>
    <rPh sb="2" eb="3">
      <t>ヒ</t>
    </rPh>
    <phoneticPr fontId="4"/>
  </si>
  <si>
    <t>帽子</t>
    <rPh sb="0" eb="2">
      <t>ボウシ</t>
    </rPh>
    <phoneticPr fontId="4"/>
  </si>
  <si>
    <t>　　罫線が変更されてしまいます！！</t>
    <rPh sb="2" eb="4">
      <t>ケイセン</t>
    </rPh>
    <rPh sb="5" eb="7">
      <t>ヘンコウ</t>
    </rPh>
    <phoneticPr fontId="4"/>
  </si>
  <si>
    <t>ウエアー</t>
    <phoneticPr fontId="4"/>
  </si>
  <si>
    <t>合計</t>
    <rPh sb="0" eb="2">
      <t>ゴウケイ</t>
    </rPh>
    <phoneticPr fontId="4"/>
  </si>
  <si>
    <t>２－【平均単価の列の操作】</t>
    <rPh sb="3" eb="5">
      <t>ヘイキン</t>
    </rPh>
    <rPh sb="5" eb="7">
      <t>タンカ</t>
    </rPh>
    <rPh sb="8" eb="9">
      <t>レツ</t>
    </rPh>
    <rPh sb="10" eb="12">
      <t>ソウサ</t>
    </rPh>
    <phoneticPr fontId="4"/>
  </si>
  <si>
    <t>　→選択したセルの右下にカーソルを合わせ右ボタンで</t>
    <rPh sb="2" eb="4">
      <t>センタク</t>
    </rPh>
    <rPh sb="9" eb="11">
      <t>ミギシタ</t>
    </rPh>
    <rPh sb="17" eb="18">
      <t>ア</t>
    </rPh>
    <phoneticPr fontId="4"/>
  </si>
  <si>
    <t>　　　「合計」の最終行までドラッグします。</t>
    <rPh sb="4" eb="6">
      <t>ゴウケイ</t>
    </rPh>
    <rPh sb="8" eb="11">
      <t>サイシュウギョウ</t>
    </rPh>
    <phoneticPr fontId="4"/>
  </si>
  <si>
    <t>３－【前年比の行の操作】</t>
    <rPh sb="3" eb="6">
      <t>ゼンネンヒ</t>
    </rPh>
    <rPh sb="7" eb="8">
      <t>ギョウ</t>
    </rPh>
    <rPh sb="9" eb="11">
      <t>ソウサ</t>
    </rPh>
    <phoneticPr fontId="4"/>
  </si>
  <si>
    <t>①正しく計算式を設定（２０１３年数値÷２０１２年数値）</t>
    <rPh sb="1" eb="2">
      <t>タダ</t>
    </rPh>
    <rPh sb="4" eb="6">
      <t>ケイサン</t>
    </rPh>
    <rPh sb="6" eb="7">
      <t>シキ</t>
    </rPh>
    <rPh sb="8" eb="10">
      <t>セッテイ</t>
    </rPh>
    <rPh sb="15" eb="16">
      <t>ネン</t>
    </rPh>
    <rPh sb="16" eb="18">
      <t>スウチ</t>
    </rPh>
    <rPh sb="23" eb="24">
      <t>ネン</t>
    </rPh>
    <rPh sb="24" eb="26">
      <t>スウチ</t>
    </rPh>
    <phoneticPr fontId="4"/>
  </si>
  <si>
    <t>②「前年比」の赤い枠のセルを全て選択し→右クリックで「コピー」します。</t>
    <rPh sb="2" eb="5">
      <t>ゼンネンヒ</t>
    </rPh>
    <rPh sb="20" eb="21">
      <t>ミギ</t>
    </rPh>
    <phoneticPr fontId="4"/>
  </si>
  <si>
    <t>③「帽子」「ウエアー」の同じ位置で右クリックし「貼り付け」ます。</t>
    <rPh sb="2" eb="4">
      <t>ボウシ</t>
    </rPh>
    <rPh sb="12" eb="13">
      <t>オナ</t>
    </rPh>
    <rPh sb="14" eb="16">
      <t>イチ</t>
    </rPh>
    <rPh sb="17" eb="18">
      <t>ミギ</t>
    </rPh>
    <rPh sb="24" eb="25">
      <t>ハ</t>
    </rPh>
    <rPh sb="26" eb="27">
      <t>ツ</t>
    </rPh>
    <phoneticPr fontId="4"/>
  </si>
  <si>
    <t>　　外で左クリックして「確定」</t>
    <rPh sb="2" eb="3">
      <t>ソト</t>
    </rPh>
    <rPh sb="4" eb="5">
      <t>ヒダリ</t>
    </rPh>
    <rPh sb="12" eb="14">
      <t>カクテイ</t>
    </rPh>
    <phoneticPr fontId="4"/>
  </si>
  <si>
    <t>　　※末尾の罫線の種類が｛太線｝ですので、ただ「貼り付け」を選択すると</t>
    <rPh sb="3" eb="5">
      <t>マツビ</t>
    </rPh>
    <rPh sb="6" eb="8">
      <t>ケイセン</t>
    </rPh>
    <rPh sb="9" eb="11">
      <t>シュルイ</t>
    </rPh>
    <rPh sb="13" eb="15">
      <t>フトセン</t>
    </rPh>
    <rPh sb="24" eb="25">
      <t>ハ</t>
    </rPh>
    <rPh sb="26" eb="27">
      <t>ツ</t>
    </rPh>
    <rPh sb="30" eb="32">
      <t>センタク</t>
    </rPh>
    <phoneticPr fontId="4"/>
  </si>
  <si>
    <t>　　　　罫線が変更されてしまいます！！</t>
    <rPh sb="4" eb="6">
      <t>ケイセン</t>
    </rPh>
    <rPh sb="7" eb="9">
      <t>ヘンコウ</t>
    </rPh>
    <phoneticPr fontId="4"/>
  </si>
  <si>
    <t>４－【合計の行の操作】</t>
    <rPh sb="3" eb="5">
      <t>ゴウケイ</t>
    </rPh>
    <rPh sb="6" eb="7">
      <t>ギョウ</t>
    </rPh>
    <rPh sb="8" eb="10">
      <t>ソウサ</t>
    </rPh>
    <phoneticPr fontId="4"/>
  </si>
  <si>
    <t>元表の作成練習</t>
    <rPh sb="0" eb="1">
      <t>モト</t>
    </rPh>
    <rPh sb="1" eb="2">
      <t>ヒョウ</t>
    </rPh>
    <rPh sb="3" eb="5">
      <t>サクセイ</t>
    </rPh>
    <rPh sb="5" eb="7">
      <t>レンシュウ</t>
    </rPh>
    <phoneticPr fontId="4"/>
  </si>
  <si>
    <t>ここまでの練習では、計算式の設定のため予めデータが入力されている中で計算式を設定してきましたが、</t>
    <rPh sb="5" eb="7">
      <t>レンシュウ</t>
    </rPh>
    <rPh sb="10" eb="12">
      <t>ケイサン</t>
    </rPh>
    <rPh sb="12" eb="13">
      <t>シキ</t>
    </rPh>
    <rPh sb="14" eb="16">
      <t>セッテイ</t>
    </rPh>
    <rPh sb="19" eb="20">
      <t>アラカジ</t>
    </rPh>
    <rPh sb="25" eb="27">
      <t>ニュウリョク</t>
    </rPh>
    <rPh sb="32" eb="33">
      <t>ナカ</t>
    </rPh>
    <rPh sb="34" eb="36">
      <t>ケイサン</t>
    </rPh>
    <rPh sb="36" eb="37">
      <t>シキ</t>
    </rPh>
    <rPh sb="38" eb="40">
      <t>セッテイ</t>
    </rPh>
    <phoneticPr fontId="4"/>
  </si>
  <si>
    <t>ここでは、計算式が設定されている元の表を作成する練習をしましょう。</t>
    <rPh sb="5" eb="7">
      <t>ケイサン</t>
    </rPh>
    <rPh sb="7" eb="8">
      <t>シキ</t>
    </rPh>
    <rPh sb="9" eb="11">
      <t>セッテイ</t>
    </rPh>
    <rPh sb="16" eb="17">
      <t>モト</t>
    </rPh>
    <rPh sb="18" eb="19">
      <t>ヒョウ</t>
    </rPh>
    <rPh sb="20" eb="22">
      <t>サクセイ</t>
    </rPh>
    <rPh sb="24" eb="26">
      <t>レンシュウ</t>
    </rPh>
    <phoneticPr fontId="4"/>
  </si>
  <si>
    <t>左のように作成してみましょう</t>
  </si>
  <si>
    <t>シューズ</t>
    <phoneticPr fontId="4"/>
  </si>
  <si>
    <t>ウエアー</t>
    <phoneticPr fontId="4"/>
  </si>
  <si>
    <t>「形式を指定して貼り付け」の練習</t>
    <rPh sb="1" eb="3">
      <t>ケイシキ</t>
    </rPh>
    <rPh sb="4" eb="6">
      <t>シテイ</t>
    </rPh>
    <rPh sb="8" eb="9">
      <t>ハ</t>
    </rPh>
    <rPh sb="10" eb="11">
      <t>ツ</t>
    </rPh>
    <rPh sb="14" eb="16">
      <t>レンシュウ</t>
    </rPh>
    <phoneticPr fontId="4"/>
  </si>
  <si>
    <t>名前</t>
    <rPh sb="0" eb="2">
      <t>ナマエ</t>
    </rPh>
    <phoneticPr fontId="4"/>
  </si>
  <si>
    <t>国語</t>
    <rPh sb="0" eb="2">
      <t>コクゴ</t>
    </rPh>
    <phoneticPr fontId="4"/>
  </si>
  <si>
    <t>算数</t>
    <rPh sb="0" eb="2">
      <t>サンスウ</t>
    </rPh>
    <phoneticPr fontId="4"/>
  </si>
  <si>
    <t>平均点</t>
    <rPh sb="0" eb="2">
      <t>ヘイキン</t>
    </rPh>
    <rPh sb="2" eb="3">
      <t>テン</t>
    </rPh>
    <phoneticPr fontId="4"/>
  </si>
  <si>
    <t>山田</t>
    <rPh sb="0" eb="2">
      <t>ヤマダ</t>
    </rPh>
    <phoneticPr fontId="4"/>
  </si>
  <si>
    <t>前年実績</t>
    <rPh sb="0" eb="2">
      <t>ゼンネン</t>
    </rPh>
    <rPh sb="2" eb="4">
      <t>ジッセキ</t>
    </rPh>
    <phoneticPr fontId="4"/>
  </si>
  <si>
    <t>本年実績</t>
    <rPh sb="0" eb="2">
      <t>ホンネン</t>
    </rPh>
    <rPh sb="2" eb="4">
      <t>ジッセキ</t>
    </rPh>
    <phoneticPr fontId="4"/>
  </si>
  <si>
    <t>点数差</t>
    <rPh sb="0" eb="2">
      <t>テンスウ</t>
    </rPh>
    <rPh sb="2" eb="3">
      <t>サ</t>
    </rPh>
    <phoneticPr fontId="4"/>
  </si>
  <si>
    <t>伸び率</t>
    <rPh sb="0" eb="1">
      <t>ノ</t>
    </rPh>
    <rPh sb="2" eb="3">
      <t>リツ</t>
    </rPh>
    <phoneticPr fontId="4"/>
  </si>
  <si>
    <t>鈴木</t>
    <rPh sb="0" eb="2">
      <t>スズキ</t>
    </rPh>
    <phoneticPr fontId="4"/>
  </si>
  <si>
    <t>高橋</t>
    <rPh sb="0" eb="2">
      <t>タカハシ</t>
    </rPh>
    <phoneticPr fontId="4"/>
  </si>
  <si>
    <t>川本</t>
    <rPh sb="0" eb="2">
      <t>カワモト</t>
    </rPh>
    <phoneticPr fontId="4"/>
  </si>
  <si>
    <t>計</t>
    <rPh sb="0" eb="1">
      <t>ケイ</t>
    </rPh>
    <phoneticPr fontId="4"/>
  </si>
  <si>
    <t>（ヒント）</t>
    <phoneticPr fontId="4"/>
  </si>
  <si>
    <t>①「点数差」＝本年実績-前年実績</t>
    <rPh sb="2" eb="4">
      <t>テンスウ</t>
    </rPh>
    <rPh sb="4" eb="5">
      <t>サ</t>
    </rPh>
    <rPh sb="7" eb="9">
      <t>ホンネン</t>
    </rPh>
    <rPh sb="9" eb="11">
      <t>ジッセキ</t>
    </rPh>
    <rPh sb="12" eb="14">
      <t>ゼンネン</t>
    </rPh>
    <rPh sb="14" eb="16">
      <t>ジッセキ</t>
    </rPh>
    <phoneticPr fontId="4"/>
  </si>
  <si>
    <t>②「伸び率」＝本年実績÷前年実績</t>
    <rPh sb="2" eb="3">
      <t>ノ</t>
    </rPh>
    <rPh sb="4" eb="5">
      <t>リツ</t>
    </rPh>
    <phoneticPr fontId="4"/>
  </si>
  <si>
    <t>③「平均点」→範囲に「合計」を含まないように</t>
    <rPh sb="2" eb="5">
      <t>ヘイキンテン</t>
    </rPh>
    <rPh sb="7" eb="9">
      <t>ハンイ</t>
    </rPh>
    <rPh sb="11" eb="13">
      <t>ゴウケイ</t>
    </rPh>
    <rPh sb="15" eb="16">
      <t>フク</t>
    </rPh>
    <phoneticPr fontId="4"/>
  </si>
  <si>
    <t>④「名前」欄の縦書き→「セルの書式設定」で「セルの統合」を！！</t>
    <rPh sb="2" eb="4">
      <t>ナマエ</t>
    </rPh>
    <rPh sb="5" eb="6">
      <t>ラン</t>
    </rPh>
    <rPh sb="7" eb="9">
      <t>タテガ</t>
    </rPh>
    <rPh sb="15" eb="17">
      <t>ショシキ</t>
    </rPh>
    <rPh sb="17" eb="19">
      <t>セッテイ</t>
    </rPh>
    <rPh sb="25" eb="27">
      <t>トウゴウ</t>
    </rPh>
    <phoneticPr fontId="4"/>
  </si>
  <si>
    <t>⑤設定されている罫線を崩さないように</t>
    <rPh sb="1" eb="3">
      <t>セッテイ</t>
    </rPh>
    <rPh sb="8" eb="10">
      <t>ケイセン</t>
    </rPh>
    <rPh sb="11" eb="12">
      <t>クズ</t>
    </rPh>
    <phoneticPr fontId="4"/>
  </si>
  <si>
    <t>　　「書式なしコピー」＆「形式を選択して貼り付け」機能を利用します。</t>
    <rPh sb="3" eb="5">
      <t>ショシキ</t>
    </rPh>
    <rPh sb="13" eb="15">
      <t>ケイシキ</t>
    </rPh>
    <rPh sb="16" eb="18">
      <t>センタク</t>
    </rPh>
    <rPh sb="20" eb="21">
      <t>ハ</t>
    </rPh>
    <rPh sb="22" eb="23">
      <t>ツ</t>
    </rPh>
    <rPh sb="25" eb="27">
      <t>キノウ</t>
    </rPh>
    <rPh sb="28" eb="30">
      <t>リヨウ</t>
    </rPh>
    <phoneticPr fontId="4"/>
  </si>
  <si>
    <t>完成後、確認用の簡易な数値データーを入力し、確認してみましょう。</t>
    <rPh sb="0" eb="2">
      <t>カンセイ</t>
    </rPh>
    <rPh sb="2" eb="3">
      <t>ゴ</t>
    </rPh>
    <rPh sb="4" eb="6">
      <t>カクニン</t>
    </rPh>
    <rPh sb="6" eb="7">
      <t>ヨウ</t>
    </rPh>
    <rPh sb="8" eb="10">
      <t>カンイ</t>
    </rPh>
    <rPh sb="11" eb="13">
      <t>スウチ</t>
    </rPh>
    <rPh sb="18" eb="20">
      <t>ニュウリョク</t>
    </rPh>
    <rPh sb="22" eb="24">
      <t>カクニン</t>
    </rPh>
    <phoneticPr fontId="4"/>
  </si>
  <si>
    <t>Copyright(c) Beginners Site All right reserved 2017/02/20</t>
    <phoneticPr fontId="4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</si>
  <si>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</si>
  <si>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　　</t>
    </r>
    <r>
      <rPr>
        <b/>
        <sz val="12"/>
        <rFont val="ＭＳ Ｐゴシック"/>
        <family val="3"/>
        <charset val="128"/>
      </rPr>
      <t>「罫線」は書式です</t>
    </r>
    <r>
      <rPr>
        <sz val="12"/>
        <color theme="1"/>
        <rFont val="ＭＳ Ｐゴシック"/>
        <family val="3"/>
        <charset val="128"/>
      </rPr>
      <t>ので、「罫線」は「貼り付けるな！！」と命令します。</t>
    </r>
    <rPh sb="3" eb="5">
      <t>ケイセン</t>
    </rPh>
    <rPh sb="7" eb="9">
      <t>ショシキ</t>
    </rPh>
    <rPh sb="15" eb="17">
      <t>ケイセン</t>
    </rPh>
    <rPh sb="20" eb="21">
      <t>ハ</t>
    </rPh>
    <rPh sb="22" eb="23">
      <t>ツ</t>
    </rPh>
    <rPh sb="30" eb="32">
      <t>メイレイ</t>
    </rPh>
    <phoneticPr fontId="4"/>
  </si>
  <si>
    <r>
      <t>　　表示された以下のメニューから、「</t>
    </r>
    <r>
      <rPr>
        <b/>
        <sz val="12"/>
        <color indexed="10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」を左クリックで選択し「OK」</t>
    </r>
    <rPh sb="2" eb="4">
      <t>ヒョウジ</t>
    </rPh>
    <rPh sb="7" eb="9">
      <t>イカ</t>
    </rPh>
    <rPh sb="18" eb="20">
      <t>スウシキ</t>
    </rPh>
    <rPh sb="22" eb="23">
      <t>ヒダリ</t>
    </rPh>
    <rPh sb="28" eb="30">
      <t>センタク</t>
    </rPh>
    <phoneticPr fontId="4"/>
  </si>
  <si>
    <r>
      <t>①２０１２年「合計」を「Σ」（オートサム）で「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」でつないで、算出</t>
    </r>
    <rPh sb="5" eb="6">
      <t>ネン</t>
    </rPh>
    <rPh sb="7" eb="9">
      <t>ゴウケイ</t>
    </rPh>
    <rPh sb="31" eb="33">
      <t>サンシュツ</t>
    </rPh>
    <phoneticPr fontId="4"/>
  </si>
  <si>
    <t>※数値を「０」、又は値が含まれないセルでの除算の為に発生するエラーメッセージです。</t>
    <rPh sb="1" eb="3">
      <t>スウチ</t>
    </rPh>
    <rPh sb="8" eb="9">
      <t>マタ</t>
    </rPh>
    <rPh sb="10" eb="11">
      <t>アタイ</t>
    </rPh>
    <rPh sb="12" eb="13">
      <t>フク</t>
    </rPh>
    <rPh sb="21" eb="23">
      <t>ジョサン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</si>
  <si>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</t>
    </r>
    <rPh sb="2" eb="4">
      <t>ケイサン</t>
    </rPh>
    <rPh sb="4" eb="5">
      <t>シキ</t>
    </rPh>
    <rPh sb="6" eb="8">
      <t>セッテイ</t>
    </rPh>
    <phoneticPr fontId="4"/>
  </si>
  <si>
    <r>
      <t>①シューズの赤い枠の</t>
    </r>
    <r>
      <rPr>
        <sz val="12"/>
        <color indexed="10"/>
        <rFont val="ＭＳ Ｐゴシック"/>
        <family val="3"/>
        <charset val="128"/>
      </rPr>
      <t>セルを全て選択</t>
    </r>
    <r>
      <rPr>
        <sz val="12"/>
        <color theme="1"/>
        <rFont val="ＭＳ Ｐゴシック"/>
        <family val="3"/>
        <charset val="128"/>
      </rPr>
      <t>。</t>
    </r>
    <rPh sb="6" eb="7">
      <t>アカ</t>
    </rPh>
    <rPh sb="8" eb="9">
      <t>ワク</t>
    </rPh>
    <rPh sb="13" eb="14">
      <t>スベ</t>
    </rPh>
    <rPh sb="15" eb="17">
      <t>センタク</t>
    </rPh>
    <phoneticPr fontId="4"/>
  </si>
  <si>
    <r>
      <t>②選択範囲の中で右クリックして「</t>
    </r>
    <r>
      <rPr>
        <sz val="12"/>
        <color indexed="10"/>
        <rFont val="ＭＳ Ｐゴシック"/>
        <family val="3"/>
        <charset val="128"/>
      </rPr>
      <t>コピー</t>
    </r>
    <r>
      <rPr>
        <sz val="12"/>
        <color theme="1"/>
        <rFont val="ＭＳ Ｐゴシック"/>
        <family val="3"/>
        <charset val="128"/>
      </rPr>
      <t>」します。</t>
    </r>
    <rPh sb="1" eb="3">
      <t>センタク</t>
    </rPh>
    <rPh sb="3" eb="5">
      <t>ハンイ</t>
    </rPh>
    <rPh sb="6" eb="7">
      <t>ナカ</t>
    </rPh>
    <rPh sb="8" eb="9">
      <t>ミギ</t>
    </rPh>
    <phoneticPr fontId="4"/>
  </si>
  <si>
    <r>
      <t>③「帽子」の最初のセルで</t>
    </r>
    <r>
      <rPr>
        <sz val="12"/>
        <color indexed="10"/>
        <rFont val="ＭＳ Ｐゴシック"/>
        <family val="3"/>
        <charset val="128"/>
      </rPr>
      <t>右クリック</t>
    </r>
    <r>
      <rPr>
        <sz val="12"/>
        <color theme="1"/>
        <rFont val="ＭＳ Ｐゴシック"/>
        <family val="3"/>
        <charset val="128"/>
      </rPr>
      <t>して「</t>
    </r>
    <r>
      <rPr>
        <b/>
        <sz val="12"/>
        <color theme="1"/>
        <rFont val="ＭＳ Ｐゴシック"/>
        <family val="3"/>
        <charset val="128"/>
      </rPr>
      <t>貼り付け</t>
    </r>
    <r>
      <rPr>
        <sz val="12"/>
        <color theme="1"/>
        <rFont val="ＭＳ Ｐゴシック"/>
        <family val="3"/>
        <charset val="128"/>
      </rPr>
      <t>」</t>
    </r>
    <rPh sb="2" eb="4">
      <t>ボウシ</t>
    </rPh>
    <rPh sb="6" eb="8">
      <t>サイショ</t>
    </rPh>
    <rPh sb="12" eb="13">
      <t>ミギ</t>
    </rPh>
    <rPh sb="20" eb="21">
      <t>ハ</t>
    </rPh>
    <rPh sb="22" eb="23">
      <t>ツ</t>
    </rPh>
    <phoneticPr fontId="4"/>
  </si>
  <si>
    <r>
      <t>　　表示された以下のメニューから、「</t>
    </r>
    <r>
      <rPr>
        <b/>
        <sz val="12"/>
        <color indexed="10"/>
        <rFont val="ＭＳ Ｐゴシック"/>
        <family val="3"/>
        <charset val="128"/>
      </rPr>
      <t>値</t>
    </r>
    <r>
      <rPr>
        <sz val="12"/>
        <color theme="1"/>
        <rFont val="ＭＳ Ｐゴシック"/>
        <family val="3"/>
        <charset val="128"/>
      </rPr>
      <t>」を左クリックで選択し→　</t>
    </r>
    <r>
      <rPr>
        <b/>
        <sz val="12"/>
        <rFont val="ＭＳ Ｐゴシック"/>
        <family val="3"/>
        <charset val="128"/>
      </rPr>
      <t>「OK</t>
    </r>
    <r>
      <rPr>
        <sz val="12"/>
        <color theme="1"/>
        <rFont val="ＭＳ Ｐゴシック"/>
        <family val="3"/>
        <charset val="128"/>
      </rPr>
      <t>」</t>
    </r>
    <rPh sb="2" eb="4">
      <t>ヒョウジ</t>
    </rPh>
    <rPh sb="7" eb="9">
      <t>イカ</t>
    </rPh>
    <rPh sb="18" eb="19">
      <t>アタイ</t>
    </rPh>
    <rPh sb="21" eb="22">
      <t>ヒダリ</t>
    </rPh>
    <rPh sb="27" eb="29">
      <t>センタク</t>
    </rPh>
    <phoneticPr fontId="4"/>
  </si>
  <si>
    <r>
      <t>　　罫線の種類が｛</t>
    </r>
    <r>
      <rPr>
        <sz val="12"/>
        <color rgb="FFFF0000"/>
        <rFont val="ＭＳ Ｐゴシック"/>
        <family val="3"/>
        <charset val="128"/>
      </rPr>
      <t>二重線</t>
    </r>
    <r>
      <rPr>
        <sz val="12"/>
        <color theme="1"/>
        <rFont val="ＭＳ Ｐゴシック"/>
        <family val="3"/>
        <charset val="128"/>
      </rPr>
      <t>｝ですので、通常の「</t>
    </r>
    <r>
      <rPr>
        <b/>
        <sz val="12"/>
        <rFont val="ＭＳ Ｐゴシック"/>
        <family val="3"/>
        <charset val="128"/>
      </rPr>
      <t>貼り付け</t>
    </r>
    <r>
      <rPr>
        <sz val="12"/>
        <color theme="1"/>
        <rFont val="ＭＳ Ｐゴシック"/>
        <family val="3"/>
        <charset val="128"/>
      </rPr>
      <t>」を選択すると</t>
    </r>
    <rPh sb="2" eb="4">
      <t>ケイセン</t>
    </rPh>
    <rPh sb="5" eb="7">
      <t>シュルイ</t>
    </rPh>
    <rPh sb="9" eb="12">
      <t>ニジュウセン</t>
    </rPh>
    <rPh sb="18" eb="20">
      <t>ツウジョウ</t>
    </rPh>
    <rPh sb="22" eb="23">
      <t>ハ</t>
    </rPh>
    <rPh sb="24" eb="25">
      <t>ツ</t>
    </rPh>
    <rPh sb="28" eb="30">
      <t>センタク</t>
    </rPh>
    <phoneticPr fontId="4"/>
  </si>
  <si>
    <r>
      <t>⑤</t>
    </r>
    <r>
      <rPr>
        <sz val="12"/>
        <color indexed="12"/>
        <rFont val="ＭＳ Ｐゴシック"/>
        <family val="3"/>
        <charset val="128"/>
      </rPr>
      <t>最後に「</t>
    </r>
    <r>
      <rPr>
        <b/>
        <sz val="12"/>
        <color indexed="12"/>
        <rFont val="ＭＳ Ｐゴシック"/>
        <family val="3"/>
        <charset val="128"/>
      </rPr>
      <t>合計</t>
    </r>
    <r>
      <rPr>
        <sz val="12"/>
        <color indexed="12"/>
        <rFont val="ＭＳ Ｐゴシック"/>
        <family val="3"/>
        <charset val="128"/>
      </rPr>
      <t>」欄では右クリックして「</t>
    </r>
    <r>
      <rPr>
        <b/>
        <sz val="12"/>
        <color indexed="10"/>
        <rFont val="ＭＳ Ｐゴシック"/>
        <family val="3"/>
        <charset val="128"/>
      </rPr>
      <t>形式を選択して貼り付け</t>
    </r>
    <r>
      <rPr>
        <sz val="12"/>
        <color indexed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を選択。</t>
    </r>
    <rPh sb="1" eb="3">
      <t>サイゴ</t>
    </rPh>
    <rPh sb="5" eb="7">
      <t>ゴウケイ</t>
    </rPh>
    <rPh sb="8" eb="9">
      <t>ラン</t>
    </rPh>
    <rPh sb="11" eb="12">
      <t>ミギ</t>
    </rPh>
    <rPh sb="19" eb="21">
      <t>ケイシキ</t>
    </rPh>
    <rPh sb="22" eb="24">
      <t>センタク</t>
    </rPh>
    <rPh sb="26" eb="27">
      <t>ハ</t>
    </rPh>
    <rPh sb="28" eb="29">
      <t>ツ</t>
    </rPh>
    <rPh sb="32" eb="34">
      <t>センタク</t>
    </rPh>
    <phoneticPr fontId="4"/>
  </si>
  <si>
    <r>
      <rPr>
        <b/>
        <sz val="12"/>
        <color theme="1"/>
        <rFont val="ＭＳ Ｐゴシック"/>
        <family val="3"/>
        <charset val="128"/>
      </rPr>
      <t>1.</t>
    </r>
    <r>
      <rPr>
        <sz val="12"/>
        <color theme="1"/>
        <rFont val="ＭＳ Ｐゴシック"/>
        <family val="3"/>
        <charset val="128"/>
      </rPr>
      <t>「平均単価」の赤い枠のセルを全て選択し</t>
    </r>
    <rPh sb="3" eb="5">
      <t>ヘイキン</t>
    </rPh>
    <rPh sb="5" eb="7">
      <t>タンカ</t>
    </rPh>
    <phoneticPr fontId="4"/>
  </si>
  <si>
    <r>
      <t>　</t>
    </r>
    <r>
      <rPr>
        <sz val="12"/>
        <color indexed="10"/>
        <rFont val="ＭＳ Ｐゴシック"/>
        <family val="3"/>
        <charset val="128"/>
      </rPr>
      <t>　「書式」で</t>
    </r>
    <r>
      <rPr>
        <b/>
        <sz val="12"/>
        <color indexed="10"/>
        <rFont val="ＭＳ Ｐゴシック"/>
        <family val="3"/>
        <charset val="128"/>
      </rPr>
      <t>％</t>
    </r>
    <r>
      <rPr>
        <sz val="12"/>
        <color indexed="10"/>
        <rFont val="ＭＳ Ｐゴシック"/>
        <family val="3"/>
        <charset val="128"/>
      </rPr>
      <t>表示に設定！</t>
    </r>
    <r>
      <rPr>
        <sz val="12"/>
        <color theme="1"/>
        <rFont val="ＭＳ Ｐゴシック"/>
        <family val="3"/>
        <charset val="128"/>
      </rPr>
      <t>（小数点桁上げ）</t>
    </r>
    <rPh sb="3" eb="5">
      <t>ショシキ</t>
    </rPh>
    <rPh sb="8" eb="10">
      <t>ヒョウジ</t>
    </rPh>
    <rPh sb="11" eb="13">
      <t>セッテイ</t>
    </rPh>
    <rPh sb="15" eb="18">
      <t>ショウスウテン</t>
    </rPh>
    <rPh sb="18" eb="20">
      <t>ケタア</t>
    </rPh>
    <phoneticPr fontId="4"/>
  </si>
  <si>
    <r>
      <t>　　右ボタンで右方向「平均単価」までドラッグし「</t>
    </r>
    <r>
      <rPr>
        <sz val="12"/>
        <color indexed="12"/>
        <rFont val="ＭＳ Ｐゴシック"/>
        <family val="3"/>
        <charset val="128"/>
      </rPr>
      <t>書式なしコピー</t>
    </r>
    <r>
      <rPr>
        <sz val="12"/>
        <color theme="1"/>
        <rFont val="ＭＳ Ｐゴシック"/>
        <family val="3"/>
        <charset val="128"/>
      </rPr>
      <t>」を選択。</t>
    </r>
    <rPh sb="2" eb="3">
      <t>ミギ</t>
    </rPh>
    <rPh sb="7" eb="8">
      <t>ミギ</t>
    </rPh>
    <rPh sb="8" eb="10">
      <t>ホウコウ</t>
    </rPh>
    <rPh sb="11" eb="13">
      <t>ヘイキン</t>
    </rPh>
    <rPh sb="13" eb="15">
      <t>タンカ</t>
    </rPh>
    <rPh sb="24" eb="26">
      <t>ショシキ</t>
    </rPh>
    <rPh sb="33" eb="35">
      <t>センタク</t>
    </rPh>
    <phoneticPr fontId="4"/>
  </si>
  <si>
    <r>
      <rPr>
        <b/>
        <sz val="12"/>
        <color theme="1"/>
        <rFont val="ＭＳ Ｐゴシック"/>
        <family val="3"/>
        <charset val="128"/>
      </rPr>
      <t>2.</t>
    </r>
    <r>
      <rPr>
        <sz val="12"/>
        <color theme="1"/>
        <rFont val="ＭＳ Ｐゴシック"/>
        <family val="3"/>
        <charset val="128"/>
      </rPr>
      <t>表示されたメニューから「</t>
    </r>
    <r>
      <rPr>
        <sz val="12"/>
        <color rgb="FFFF0000"/>
        <rFont val="ＭＳ Ｐゴシック"/>
        <family val="3"/>
        <charset val="128"/>
      </rPr>
      <t>書式なしコピー</t>
    </r>
    <r>
      <rPr>
        <sz val="12"/>
        <color theme="1"/>
        <rFont val="ＭＳ Ｐゴシック"/>
        <family val="3"/>
        <charset val="128"/>
      </rPr>
      <t>」を選択します。</t>
    </r>
    <rPh sb="2" eb="4">
      <t>ヒョウジ</t>
    </rPh>
    <rPh sb="14" eb="16">
      <t>ショシキ</t>
    </rPh>
    <rPh sb="23" eb="25">
      <t>センタク</t>
    </rPh>
    <phoneticPr fontId="4"/>
  </si>
  <si>
    <r>
      <t>②設定した計算式を、２０１３年までドラッグして「</t>
    </r>
    <r>
      <rPr>
        <b/>
        <sz val="12"/>
        <color rgb="FFFF0000"/>
        <rFont val="ＭＳ Ｐゴシック"/>
        <family val="3"/>
        <charset val="128"/>
      </rPr>
      <t>書式なしコピー</t>
    </r>
    <r>
      <rPr>
        <sz val="12"/>
        <color theme="1"/>
        <rFont val="ＭＳ Ｐゴシック"/>
        <family val="3"/>
        <charset val="128"/>
      </rPr>
      <t>」</t>
    </r>
    <rPh sb="1" eb="3">
      <t>セッテイ</t>
    </rPh>
    <rPh sb="5" eb="7">
      <t>ケイサン</t>
    </rPh>
    <rPh sb="7" eb="8">
      <t>シキ</t>
    </rPh>
    <rPh sb="24" eb="26">
      <t>ショシキ</t>
    </rPh>
    <phoneticPr fontId="4"/>
  </si>
  <si>
    <r>
      <t>③「２０１２年」と「２０１３年」の２つにセルを選択して、｢金額」まで</t>
    </r>
    <r>
      <rPr>
        <sz val="12"/>
        <color rgb="FFFF0000"/>
        <rFont val="ＭＳ Ｐゴシック"/>
        <family val="3"/>
        <charset val="128"/>
      </rPr>
      <t>右ドラッグ</t>
    </r>
    <rPh sb="6" eb="7">
      <t>ネン</t>
    </rPh>
    <rPh sb="14" eb="15">
      <t>ネン</t>
    </rPh>
    <rPh sb="23" eb="25">
      <t>センタク</t>
    </rPh>
    <rPh sb="29" eb="31">
      <t>キンガク</t>
    </rPh>
    <rPh sb="34" eb="35">
      <t>ミギ</t>
    </rPh>
    <phoneticPr fontId="4"/>
  </si>
  <si>
    <r>
      <t>　「</t>
    </r>
    <r>
      <rPr>
        <b/>
        <sz val="12"/>
        <color rgb="FFFF0000"/>
        <rFont val="ＭＳ Ｐゴシック"/>
        <family val="3"/>
        <charset val="128"/>
      </rPr>
      <t>書式なしコピー</t>
    </r>
    <r>
      <rPr>
        <sz val="12"/>
        <color theme="1"/>
        <rFont val="ＭＳ Ｐゴシック"/>
        <family val="3"/>
        <charset val="128"/>
      </rPr>
      <t>」</t>
    </r>
    <phoneticPr fontId="4"/>
  </si>
  <si>
    <r>
      <t>本来は</t>
    </r>
    <r>
      <rPr>
        <sz val="12"/>
        <color theme="1"/>
        <rFont val="ＭＳ Ｐゴシック"/>
        <family val="3"/>
        <charset val="128"/>
      </rPr>
      <t>、</t>
    </r>
    <r>
      <rPr>
        <sz val="12"/>
        <color indexed="10"/>
        <rFont val="ＭＳ Ｐゴシック"/>
        <family val="3"/>
        <charset val="128"/>
      </rPr>
      <t>先に元になる表を作成し、後でデータを入力</t>
    </r>
    <r>
      <rPr>
        <sz val="12"/>
        <color theme="1"/>
        <rFont val="ＭＳ Ｐゴシック"/>
        <family val="3"/>
        <charset val="128"/>
      </rPr>
      <t>して行きます。</t>
    </r>
    <rPh sb="0" eb="2">
      <t>ホンライ</t>
    </rPh>
    <rPh sb="4" eb="5">
      <t>サキ</t>
    </rPh>
    <rPh sb="6" eb="7">
      <t>モト</t>
    </rPh>
    <rPh sb="10" eb="11">
      <t>ヒョウ</t>
    </rPh>
    <rPh sb="12" eb="14">
      <t>サクセイ</t>
    </rPh>
    <rPh sb="16" eb="17">
      <t>アト</t>
    </rPh>
    <rPh sb="22" eb="24">
      <t>ニュウリョク</t>
    </rPh>
    <rPh sb="26" eb="27">
      <t>ユ</t>
    </rPh>
    <phoneticPr fontId="4"/>
  </si>
  <si>
    <r>
      <t>「前年比」はデータが無いので「</t>
    </r>
    <r>
      <rPr>
        <b/>
        <sz val="12"/>
        <color indexed="12"/>
        <rFont val="ＭＳ Ｐゴシック"/>
        <family val="3"/>
        <charset val="128"/>
      </rPr>
      <t>#DIV/0!</t>
    </r>
    <r>
      <rPr>
        <sz val="12"/>
        <color theme="1"/>
        <rFont val="ＭＳ Ｐゴシック"/>
        <family val="3"/>
        <charset val="128"/>
      </rPr>
      <t>」となります。</t>
    </r>
    <rPh sb="1" eb="4">
      <t>ゼンネンヒ</t>
    </rPh>
    <rPh sb="10" eb="11">
      <t>ナ</t>
    </rPh>
    <phoneticPr fontId="4"/>
  </si>
  <si>
    <r>
      <t>実際の計算表を作成すると、</t>
    </r>
    <r>
      <rPr>
        <b/>
        <sz val="12"/>
        <color rgb="FFFF0000"/>
        <rFont val="ＭＳ Ｐゴシック"/>
        <family val="3"/>
        <charset val="128"/>
      </rPr>
      <t>様々な場所に計算式・罫線を設定しなければなりません</t>
    </r>
    <r>
      <rPr>
        <b/>
        <sz val="12"/>
        <color indexed="8"/>
        <rFont val="ＭＳ Ｐゴシック"/>
        <family val="3"/>
        <charset val="128"/>
      </rPr>
      <t>。</t>
    </r>
    <rPh sb="0" eb="2">
      <t>ジッサイ</t>
    </rPh>
    <rPh sb="3" eb="5">
      <t>ケイサン</t>
    </rPh>
    <rPh sb="5" eb="6">
      <t>ヒョウ</t>
    </rPh>
    <rPh sb="7" eb="9">
      <t>サクセイ</t>
    </rPh>
    <rPh sb="13" eb="15">
      <t>サマザマ</t>
    </rPh>
    <rPh sb="16" eb="18">
      <t>バショ</t>
    </rPh>
    <rPh sb="19" eb="21">
      <t>ケイサン</t>
    </rPh>
    <rPh sb="21" eb="22">
      <t>シキ</t>
    </rPh>
    <rPh sb="23" eb="25">
      <t>ケイセン</t>
    </rPh>
    <rPh sb="26" eb="28">
      <t>セッテイ</t>
    </rPh>
    <phoneticPr fontId="4"/>
  </si>
  <si>
    <r>
      <t>効率よく</t>
    </r>
    <r>
      <rPr>
        <sz val="12"/>
        <color indexed="8"/>
        <rFont val="ＭＳ Ｐゴシック"/>
        <family val="3"/>
        <charset val="128"/>
      </rPr>
      <t>、操作するには</t>
    </r>
    <r>
      <rPr>
        <sz val="12"/>
        <color rgb="FFFF0000"/>
        <rFont val="ＭＳ Ｐゴシック"/>
        <family val="3"/>
        <charset val="128"/>
      </rPr>
      <t>設定した項目を上手にコピーする操作</t>
    </r>
    <r>
      <rPr>
        <sz val="12"/>
        <color indexed="8"/>
        <rFont val="ＭＳ Ｐゴシック"/>
        <family val="3"/>
        <charset val="128"/>
      </rPr>
      <t>が絶対に必要になります。</t>
    </r>
    <rPh sb="0" eb="2">
      <t>コウリツ</t>
    </rPh>
    <rPh sb="5" eb="7">
      <t>ソウサ</t>
    </rPh>
    <rPh sb="11" eb="13">
      <t>セッテイ</t>
    </rPh>
    <rPh sb="15" eb="17">
      <t>コウモク</t>
    </rPh>
    <rPh sb="18" eb="20">
      <t>ジョウズ</t>
    </rPh>
    <rPh sb="26" eb="28">
      <t>ソウサ</t>
    </rPh>
    <rPh sb="29" eb="31">
      <t>ゼッタイ</t>
    </rPh>
    <rPh sb="32" eb="34">
      <t>ヒツヨウ</t>
    </rPh>
    <phoneticPr fontId="4"/>
  </si>
  <si>
    <r>
      <t>④続けて「ウエアー」の最初のセルで</t>
    </r>
    <r>
      <rPr>
        <sz val="12"/>
        <color rgb="FFFF0000"/>
        <rFont val="ＭＳ Ｐゴシック"/>
        <family val="3"/>
        <charset val="128"/>
      </rPr>
      <t>右クリック</t>
    </r>
    <r>
      <rPr>
        <sz val="12"/>
        <color theme="1"/>
        <rFont val="ＭＳ Ｐゴシック"/>
        <family val="3"/>
        <charset val="128"/>
      </rPr>
      <t>して</t>
    </r>
    <r>
      <rPr>
        <b/>
        <sz val="12"/>
        <color rgb="FFFF0000"/>
        <rFont val="ＭＳ Ｐゴシック"/>
        <family val="3"/>
        <charset val="128"/>
      </rPr>
      <t>「形式を選択して貼り付け</t>
    </r>
    <r>
      <rPr>
        <sz val="12"/>
        <color theme="1"/>
        <rFont val="ＭＳ Ｐゴシック"/>
        <family val="3"/>
        <charset val="128"/>
      </rPr>
      <t>」を選択。</t>
    </r>
    <rPh sb="1" eb="2">
      <t>ツヅ</t>
    </rPh>
    <rPh sb="11" eb="13">
      <t>サイショ</t>
    </rPh>
    <phoneticPr fontId="4"/>
  </si>
  <si>
    <r>
      <t>④</t>
    </r>
    <r>
      <rPr>
        <sz val="12"/>
        <color indexed="12"/>
        <rFont val="ＭＳ Ｐゴシック"/>
        <family val="3"/>
        <charset val="128"/>
      </rPr>
      <t>最後に「合計」欄では</t>
    </r>
    <r>
      <rPr>
        <sz val="12"/>
        <color rgb="FFFF0000"/>
        <rFont val="ＭＳ Ｐゴシック"/>
        <family val="3"/>
        <charset val="128"/>
      </rPr>
      <t>右クリック</t>
    </r>
    <r>
      <rPr>
        <sz val="12"/>
        <color indexed="12"/>
        <rFont val="ＭＳ Ｐゴシック"/>
        <family val="3"/>
        <charset val="128"/>
      </rPr>
      <t>して「</t>
    </r>
    <r>
      <rPr>
        <b/>
        <sz val="12"/>
        <color indexed="10"/>
        <rFont val="ＭＳ Ｐゴシック"/>
        <family val="3"/>
        <charset val="128"/>
      </rPr>
      <t>形式を選択して貼り付け</t>
    </r>
    <r>
      <rPr>
        <sz val="12"/>
        <color indexed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を選択。</t>
    </r>
    <rPh sb="1" eb="3">
      <t>サイゴ</t>
    </rPh>
    <rPh sb="5" eb="7">
      <t>ゴウケイ</t>
    </rPh>
    <rPh sb="8" eb="9">
      <t>ラン</t>
    </rPh>
    <rPh sb="11" eb="12">
      <t>ミギ</t>
    </rPh>
    <rPh sb="19" eb="21">
      <t>ケイシキ</t>
    </rPh>
    <rPh sb="22" eb="24">
      <t>センタク</t>
    </rPh>
    <rPh sb="26" eb="27">
      <t>ハ</t>
    </rPh>
    <rPh sb="28" eb="29">
      <t>ツ</t>
    </rPh>
    <rPh sb="32" eb="34">
      <t>センタク</t>
    </rPh>
    <phoneticPr fontId="4"/>
  </si>
  <si>
    <r>
      <rPr>
        <b/>
        <sz val="12"/>
        <rFont val="ＭＳ Ｐゴシック"/>
        <family val="3"/>
        <charset val="128"/>
      </rPr>
      <t>※選択範囲を</t>
    </r>
    <r>
      <rPr>
        <b/>
        <sz val="12"/>
        <color indexed="10"/>
        <rFont val="ＭＳ Ｐゴシック"/>
        <family val="3"/>
        <charset val="128"/>
      </rPr>
      <t>右ボタンでドラッグし、「書式なしコピー」</t>
    </r>
    <r>
      <rPr>
        <b/>
        <sz val="12"/>
        <rFont val="ＭＳ Ｐゴシック"/>
        <family val="3"/>
        <charset val="128"/>
      </rPr>
      <t>でもＯＫです。</t>
    </r>
    <rPh sb="1" eb="3">
      <t>センタク</t>
    </rPh>
    <rPh sb="3" eb="5">
      <t>ハンイ</t>
    </rPh>
    <rPh sb="6" eb="7">
      <t>ミギ</t>
    </rPh>
    <rPh sb="18" eb="20">
      <t>ショシキ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</si>
</sst>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0.0_ "/>
  </numFmts>
  <fonts count="23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11"/>
      <color indexed="43"/>
      <name val="Century"/>
      <family val="1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6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/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75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56" fontId="10" fillId="0" borderId="0" xfId="0" applyNumberFormat="1" applyFont="1" applyFill="1" applyBorder="1" applyAlignment="1">
      <alignment vertical="center"/>
    </xf>
    <xf numFmtId="38" fontId="10" fillId="0" borderId="0" xfId="1" applyFont="1" applyFill="1" applyBorder="1" applyAlignment="1">
      <alignment vertical="center"/>
    </xf>
    <xf numFmtId="0" fontId="10" fillId="6" borderId="5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/>
    </xf>
    <xf numFmtId="38" fontId="10" fillId="0" borderId="0" xfId="1" applyFont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>
      <alignment vertical="center"/>
    </xf>
    <xf numFmtId="38" fontId="10" fillId="0" borderId="12" xfId="1" applyFont="1" applyBorder="1">
      <alignment vertical="center"/>
    </xf>
    <xf numFmtId="38" fontId="10" fillId="0" borderId="13" xfId="1" applyFont="1" applyBorder="1">
      <alignment vertical="center"/>
    </xf>
    <xf numFmtId="38" fontId="10" fillId="0" borderId="14" xfId="1" applyFont="1" applyBorder="1">
      <alignment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>
      <alignment vertical="center"/>
    </xf>
    <xf numFmtId="38" fontId="10" fillId="0" borderId="17" xfId="1" applyFont="1" applyBorder="1">
      <alignment vertical="center"/>
    </xf>
    <xf numFmtId="38" fontId="10" fillId="0" borderId="18" xfId="1" applyFont="1" applyBorder="1">
      <alignment vertical="center"/>
    </xf>
    <xf numFmtId="38" fontId="10" fillId="0" borderId="19" xfId="1" applyFont="1" applyBorder="1">
      <alignment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Fill="1" applyBorder="1">
      <alignment vertical="center"/>
    </xf>
    <xf numFmtId="176" fontId="10" fillId="0" borderId="22" xfId="2" applyNumberFormat="1" applyFont="1" applyBorder="1">
      <alignment vertical="center"/>
    </xf>
    <xf numFmtId="176" fontId="10" fillId="0" borderId="23" xfId="2" applyNumberFormat="1" applyFont="1" applyBorder="1">
      <alignment vertical="center"/>
    </xf>
    <xf numFmtId="176" fontId="10" fillId="0" borderId="24" xfId="2" applyNumberFormat="1" applyFont="1" applyBorder="1">
      <alignment vertical="center"/>
    </xf>
    <xf numFmtId="38" fontId="10" fillId="0" borderId="22" xfId="1" applyFont="1" applyBorder="1">
      <alignment vertical="center"/>
    </xf>
    <xf numFmtId="38" fontId="10" fillId="0" borderId="23" xfId="1" applyFont="1" applyBorder="1">
      <alignment vertical="center"/>
    </xf>
    <xf numFmtId="38" fontId="10" fillId="0" borderId="24" xfId="1" applyFont="1" applyBorder="1">
      <alignment vertical="center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Fill="1" applyBorder="1">
      <alignment vertical="center"/>
    </xf>
    <xf numFmtId="38" fontId="10" fillId="0" borderId="27" xfId="1" applyFont="1" applyBorder="1">
      <alignment vertical="center"/>
    </xf>
    <xf numFmtId="38" fontId="10" fillId="0" borderId="28" xfId="1" applyFont="1" applyBorder="1">
      <alignment vertical="center"/>
    </xf>
    <xf numFmtId="38" fontId="10" fillId="0" borderId="29" xfId="1" applyFont="1" applyBorder="1">
      <alignment vertical="center"/>
    </xf>
    <xf numFmtId="0" fontId="10" fillId="0" borderId="30" xfId="0" applyFont="1" applyBorder="1" applyAlignment="1">
      <alignment horizontal="center" vertical="center"/>
    </xf>
    <xf numFmtId="0" fontId="10" fillId="0" borderId="31" xfId="0" applyFont="1" applyBorder="1">
      <alignment vertical="center"/>
    </xf>
    <xf numFmtId="38" fontId="10" fillId="0" borderId="32" xfId="1" applyFont="1" applyBorder="1">
      <alignment vertical="center"/>
    </xf>
    <xf numFmtId="38" fontId="10" fillId="0" borderId="33" xfId="1" applyFont="1" applyBorder="1">
      <alignment vertical="center"/>
    </xf>
    <xf numFmtId="38" fontId="10" fillId="0" borderId="34" xfId="1" applyFont="1" applyBorder="1">
      <alignment vertical="center"/>
    </xf>
    <xf numFmtId="0" fontId="10" fillId="7" borderId="0" xfId="0" applyFont="1" applyFill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>
      <alignment vertical="center"/>
    </xf>
    <xf numFmtId="38" fontId="10" fillId="0" borderId="37" xfId="1" applyFont="1" applyBorder="1">
      <alignment vertical="center"/>
    </xf>
    <xf numFmtId="38" fontId="10" fillId="0" borderId="38" xfId="1" applyFont="1" applyBorder="1">
      <alignment vertical="center"/>
    </xf>
    <xf numFmtId="38" fontId="10" fillId="0" borderId="39" xfId="1" applyFont="1" applyBorder="1">
      <alignment vertical="center"/>
    </xf>
    <xf numFmtId="0" fontId="10" fillId="0" borderId="0" xfId="0" applyFont="1" applyAlignment="1">
      <alignment horizontal="left" vertical="center" indent="1"/>
    </xf>
    <xf numFmtId="0" fontId="10" fillId="0" borderId="0" xfId="0" applyFont="1" applyFill="1" applyBorder="1" applyAlignment="1">
      <alignment horizontal="center" vertical="center" wrapText="1"/>
    </xf>
    <xf numFmtId="0" fontId="10" fillId="8" borderId="0" xfId="0" applyFont="1" applyFill="1">
      <alignment vertical="center"/>
    </xf>
    <xf numFmtId="0" fontId="10" fillId="0" borderId="5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41" xfId="0" applyFont="1" applyBorder="1">
      <alignment vertical="center"/>
    </xf>
    <xf numFmtId="0" fontId="10" fillId="0" borderId="42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43" xfId="0" applyFont="1" applyBorder="1">
      <alignment vertical="center"/>
    </xf>
    <xf numFmtId="38" fontId="10" fillId="0" borderId="44" xfId="1" applyFont="1" applyBorder="1">
      <alignment vertical="center"/>
    </xf>
    <xf numFmtId="38" fontId="10" fillId="0" borderId="45" xfId="1" applyFont="1" applyBorder="1">
      <alignment vertical="center"/>
    </xf>
    <xf numFmtId="38" fontId="10" fillId="0" borderId="46" xfId="1" applyFont="1" applyBorder="1">
      <alignment vertical="center"/>
    </xf>
    <xf numFmtId="176" fontId="10" fillId="0" borderId="47" xfId="2" applyNumberFormat="1" applyFont="1" applyBorder="1">
      <alignment vertical="center"/>
    </xf>
    <xf numFmtId="176" fontId="10" fillId="0" borderId="48" xfId="2" applyNumberFormat="1" applyFont="1" applyBorder="1">
      <alignment vertical="center"/>
    </xf>
    <xf numFmtId="176" fontId="10" fillId="0" borderId="49" xfId="2" applyNumberFormat="1" applyFont="1" applyBorder="1">
      <alignment vertical="center"/>
    </xf>
    <xf numFmtId="176" fontId="10" fillId="0" borderId="50" xfId="2" applyNumberFormat="1" applyFont="1" applyBorder="1">
      <alignment vertical="center"/>
    </xf>
    <xf numFmtId="176" fontId="10" fillId="0" borderId="51" xfId="2" applyNumberFormat="1" applyFont="1" applyBorder="1">
      <alignment vertical="center"/>
    </xf>
    <xf numFmtId="176" fontId="10" fillId="0" borderId="52" xfId="2" applyNumberFormat="1" applyFont="1" applyBorder="1">
      <alignment vertical="center"/>
    </xf>
    <xf numFmtId="38" fontId="10" fillId="0" borderId="32" xfId="2" applyNumberFormat="1" applyFont="1" applyBorder="1">
      <alignment vertical="center"/>
    </xf>
    <xf numFmtId="0" fontId="10" fillId="0" borderId="33" xfId="2" applyNumberFormat="1" applyFont="1" applyBorder="1">
      <alignment vertical="center"/>
    </xf>
    <xf numFmtId="176" fontId="10" fillId="0" borderId="34" xfId="2" applyNumberFormat="1" applyFont="1" applyBorder="1">
      <alignment vertical="center"/>
    </xf>
    <xf numFmtId="176" fontId="10" fillId="0" borderId="37" xfId="2" applyNumberFormat="1" applyFont="1" applyBorder="1">
      <alignment vertical="center"/>
    </xf>
    <xf numFmtId="176" fontId="10" fillId="0" borderId="38" xfId="2" applyNumberFormat="1" applyFont="1" applyBorder="1">
      <alignment vertical="center"/>
    </xf>
    <xf numFmtId="176" fontId="10" fillId="0" borderId="39" xfId="2" applyNumberFormat="1" applyFont="1" applyBorder="1">
      <alignment vertical="center"/>
    </xf>
    <xf numFmtId="0" fontId="10" fillId="0" borderId="53" xfId="0" applyFont="1" applyBorder="1">
      <alignment vertical="center"/>
    </xf>
    <xf numFmtId="0" fontId="10" fillId="0" borderId="54" xfId="0" applyFont="1" applyBorder="1">
      <alignment vertical="center"/>
    </xf>
    <xf numFmtId="0" fontId="10" fillId="0" borderId="55" xfId="0" applyFont="1" applyBorder="1">
      <alignment vertic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3" borderId="56" xfId="0" applyFont="1" applyFill="1" applyBorder="1" applyAlignment="1">
      <alignment horizontal="center"/>
    </xf>
    <xf numFmtId="0" fontId="10" fillId="3" borderId="57" xfId="0" applyFont="1" applyFill="1" applyBorder="1" applyAlignment="1">
      <alignment horizontal="center"/>
    </xf>
    <xf numFmtId="0" fontId="10" fillId="0" borderId="10" xfId="0" applyFont="1" applyBorder="1" applyAlignment="1">
      <alignment horizontal="center" vertical="center" textRotation="255"/>
    </xf>
    <xf numFmtId="0" fontId="10" fillId="0" borderId="58" xfId="0" applyFont="1" applyBorder="1" applyAlignment="1">
      <alignment horizontal="center"/>
    </xf>
    <xf numFmtId="0" fontId="10" fillId="0" borderId="58" xfId="0" applyFont="1" applyBorder="1">
      <alignment vertical="center"/>
    </xf>
    <xf numFmtId="0" fontId="10" fillId="7" borderId="59" xfId="0" applyFont="1" applyFill="1" applyBorder="1">
      <alignment vertical="center"/>
    </xf>
    <xf numFmtId="177" fontId="10" fillId="7" borderId="60" xfId="0" applyNumberFormat="1" applyFont="1" applyFill="1" applyBorder="1">
      <alignment vertical="center"/>
    </xf>
    <xf numFmtId="0" fontId="10" fillId="10" borderId="61" xfId="0" applyFont="1" applyFill="1" applyBorder="1" applyAlignment="1">
      <alignment horizontal="center"/>
    </xf>
    <xf numFmtId="0" fontId="10" fillId="7" borderId="60" xfId="0" applyNumberFormat="1" applyFont="1" applyFill="1" applyBorder="1">
      <alignment vertical="center"/>
    </xf>
    <xf numFmtId="0" fontId="10" fillId="0" borderId="15" xfId="0" applyFont="1" applyBorder="1" applyAlignment="1">
      <alignment horizontal="center" vertical="center" textRotation="255"/>
    </xf>
    <xf numFmtId="0" fontId="10" fillId="0" borderId="62" xfId="0" applyFont="1" applyBorder="1" applyAlignment="1">
      <alignment horizontal="center"/>
    </xf>
    <xf numFmtId="0" fontId="10" fillId="0" borderId="62" xfId="0" applyFont="1" applyBorder="1">
      <alignment vertical="center"/>
    </xf>
    <xf numFmtId="0" fontId="10" fillId="7" borderId="63" xfId="0" applyFont="1" applyFill="1" applyBorder="1">
      <alignment vertical="center"/>
    </xf>
    <xf numFmtId="177" fontId="10" fillId="7" borderId="64" xfId="0" applyNumberFormat="1" applyFont="1" applyFill="1" applyBorder="1">
      <alignment vertical="center"/>
    </xf>
    <xf numFmtId="0" fontId="10" fillId="10" borderId="42" xfId="0" applyFont="1" applyFill="1" applyBorder="1" applyAlignment="1">
      <alignment horizontal="center"/>
    </xf>
    <xf numFmtId="0" fontId="10" fillId="7" borderId="64" xfId="0" applyNumberFormat="1" applyFont="1" applyFill="1" applyBorder="1">
      <alignment vertical="center"/>
    </xf>
    <xf numFmtId="0" fontId="10" fillId="7" borderId="62" xfId="0" applyFont="1" applyFill="1" applyBorder="1">
      <alignment vertical="center"/>
    </xf>
    <xf numFmtId="0" fontId="10" fillId="7" borderId="62" xfId="0" applyNumberFormat="1" applyFont="1" applyFill="1" applyBorder="1">
      <alignment vertical="center"/>
    </xf>
    <xf numFmtId="0" fontId="10" fillId="7" borderId="63" xfId="0" applyNumberFormat="1" applyFont="1" applyFill="1" applyBorder="1">
      <alignment vertical="center"/>
    </xf>
    <xf numFmtId="0" fontId="10" fillId="0" borderId="20" xfId="0" applyFont="1" applyBorder="1" applyAlignment="1">
      <alignment horizontal="center" vertical="center" textRotation="255"/>
    </xf>
    <xf numFmtId="0" fontId="10" fillId="0" borderId="65" xfId="0" applyFont="1" applyBorder="1" applyAlignment="1">
      <alignment horizontal="center"/>
    </xf>
    <xf numFmtId="176" fontId="10" fillId="7" borderId="65" xfId="0" applyNumberFormat="1" applyFont="1" applyFill="1" applyBorder="1">
      <alignment vertical="center"/>
    </xf>
    <xf numFmtId="176" fontId="10" fillId="7" borderId="66" xfId="0" applyNumberFormat="1" applyFont="1" applyFill="1" applyBorder="1">
      <alignment vertical="center"/>
    </xf>
    <xf numFmtId="176" fontId="10" fillId="7" borderId="67" xfId="0" applyNumberFormat="1" applyFont="1" applyFill="1" applyBorder="1">
      <alignment vertical="center"/>
    </xf>
    <xf numFmtId="0" fontId="10" fillId="7" borderId="65" xfId="0" applyNumberFormat="1" applyFont="1" applyFill="1" applyBorder="1">
      <alignment vertical="center"/>
    </xf>
    <xf numFmtId="0" fontId="10" fillId="7" borderId="66" xfId="0" applyNumberFormat="1" applyFont="1" applyFill="1" applyBorder="1">
      <alignment vertical="center"/>
    </xf>
    <xf numFmtId="0" fontId="10" fillId="7" borderId="67" xfId="0" applyNumberFormat="1" applyFont="1" applyFill="1" applyBorder="1">
      <alignment vertical="center"/>
    </xf>
    <xf numFmtId="0" fontId="10" fillId="0" borderId="0" xfId="0" applyFont="1" applyFill="1">
      <alignment vertical="center"/>
    </xf>
    <xf numFmtId="0" fontId="10" fillId="0" borderId="25" xfId="0" applyFont="1" applyBorder="1" applyAlignment="1">
      <alignment horizontal="center" vertical="center" textRotation="255"/>
    </xf>
    <xf numFmtId="0" fontId="10" fillId="0" borderId="16" xfId="0" applyFont="1" applyBorder="1" applyAlignment="1">
      <alignment horizontal="center"/>
    </xf>
    <xf numFmtId="176" fontId="10" fillId="7" borderId="16" xfId="0" applyNumberFormat="1" applyFont="1" applyFill="1" applyBorder="1">
      <alignment vertical="center"/>
    </xf>
    <xf numFmtId="176" fontId="10" fillId="7" borderId="68" xfId="0" applyNumberFormat="1" applyFont="1" applyFill="1" applyBorder="1">
      <alignment vertical="center"/>
    </xf>
    <xf numFmtId="176" fontId="10" fillId="7" borderId="69" xfId="0" applyNumberFormat="1" applyFont="1" applyFill="1" applyBorder="1">
      <alignment vertical="center"/>
    </xf>
    <xf numFmtId="0" fontId="10" fillId="7" borderId="16" xfId="0" applyNumberFormat="1" applyFont="1" applyFill="1" applyBorder="1">
      <alignment vertical="center"/>
    </xf>
    <xf numFmtId="0" fontId="10" fillId="7" borderId="68" xfId="0" applyNumberFormat="1" applyFont="1" applyFill="1" applyBorder="1">
      <alignment vertical="center"/>
    </xf>
    <xf numFmtId="0" fontId="10" fillId="7" borderId="69" xfId="0" applyNumberFormat="1" applyFont="1" applyFill="1" applyBorder="1">
      <alignment vertical="center"/>
    </xf>
    <xf numFmtId="0" fontId="10" fillId="0" borderId="30" xfId="0" applyFont="1" applyBorder="1" applyAlignment="1">
      <alignment horizontal="center" vertical="center" textRotation="255"/>
    </xf>
    <xf numFmtId="0" fontId="10" fillId="0" borderId="70" xfId="0" applyFont="1" applyBorder="1" applyAlignment="1">
      <alignment horizontal="center"/>
    </xf>
    <xf numFmtId="0" fontId="10" fillId="7" borderId="70" xfId="0" applyFont="1" applyFill="1" applyBorder="1">
      <alignment vertical="center"/>
    </xf>
    <xf numFmtId="0" fontId="10" fillId="7" borderId="71" xfId="0" applyFont="1" applyFill="1" applyBorder="1">
      <alignment vertical="center"/>
    </xf>
    <xf numFmtId="177" fontId="10" fillId="7" borderId="72" xfId="0" applyNumberFormat="1" applyFont="1" applyFill="1" applyBorder="1">
      <alignment vertical="center"/>
    </xf>
    <xf numFmtId="0" fontId="10" fillId="0" borderId="73" xfId="0" applyFont="1" applyBorder="1" applyAlignment="1">
      <alignment horizontal="center"/>
    </xf>
    <xf numFmtId="0" fontId="10" fillId="7" borderId="70" xfId="0" applyNumberFormat="1" applyFont="1" applyFill="1" applyBorder="1">
      <alignment vertical="center"/>
    </xf>
    <xf numFmtId="0" fontId="10" fillId="7" borderId="71" xfId="0" applyNumberFormat="1" applyFont="1" applyFill="1" applyBorder="1">
      <alignment vertical="center"/>
    </xf>
    <xf numFmtId="0" fontId="10" fillId="7" borderId="72" xfId="0" applyNumberFormat="1" applyFont="1" applyFill="1" applyBorder="1">
      <alignment vertical="center"/>
    </xf>
    <xf numFmtId="0" fontId="10" fillId="0" borderId="42" xfId="0" applyFont="1" applyBorder="1" applyAlignment="1">
      <alignment horizontal="center"/>
    </xf>
    <xf numFmtId="0" fontId="10" fillId="0" borderId="35" xfId="0" applyFont="1" applyBorder="1" applyAlignment="1">
      <alignment horizontal="center" vertical="center" textRotation="255"/>
    </xf>
    <xf numFmtId="0" fontId="10" fillId="0" borderId="74" xfId="0" applyFont="1" applyBorder="1" applyAlignment="1">
      <alignment horizontal="center"/>
    </xf>
    <xf numFmtId="176" fontId="10" fillId="7" borderId="74" xfId="0" applyNumberFormat="1" applyFont="1" applyFill="1" applyBorder="1">
      <alignment vertical="center"/>
    </xf>
    <xf numFmtId="176" fontId="10" fillId="7" borderId="75" xfId="0" applyNumberFormat="1" applyFont="1" applyFill="1" applyBorder="1">
      <alignment vertical="center"/>
    </xf>
    <xf numFmtId="176" fontId="10" fillId="7" borderId="76" xfId="0" applyNumberFormat="1" applyFont="1" applyFill="1" applyBorder="1">
      <alignment vertical="center"/>
    </xf>
    <xf numFmtId="0" fontId="10" fillId="0" borderId="53" xfId="0" applyFont="1" applyBorder="1" applyAlignment="1">
      <alignment horizontal="center"/>
    </xf>
    <xf numFmtId="0" fontId="10" fillId="7" borderId="74" xfId="0" applyNumberFormat="1" applyFont="1" applyFill="1" applyBorder="1">
      <alignment vertical="center"/>
    </xf>
    <xf numFmtId="0" fontId="10" fillId="7" borderId="75" xfId="0" applyNumberFormat="1" applyFont="1" applyFill="1" applyBorder="1">
      <alignment vertical="center"/>
    </xf>
    <xf numFmtId="0" fontId="10" fillId="7" borderId="76" xfId="0" applyNumberFormat="1" applyFont="1" applyFill="1" applyBorder="1">
      <alignment vertical="center"/>
    </xf>
    <xf numFmtId="0" fontId="7" fillId="0" borderId="0" xfId="0" applyFont="1">
      <alignment vertical="center"/>
    </xf>
    <xf numFmtId="0" fontId="12" fillId="0" borderId="0" xfId="0" applyFont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4" borderId="4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7" fillId="8" borderId="0" xfId="0" applyFont="1" applyFill="1">
      <alignment vertical="center"/>
    </xf>
    <xf numFmtId="0" fontId="15" fillId="0" borderId="0" xfId="0" applyFont="1">
      <alignment vertical="center"/>
    </xf>
    <xf numFmtId="0" fontId="20" fillId="9" borderId="0" xfId="0" applyFont="1" applyFill="1" applyAlignment="1">
      <alignment horizontal="center" vertical="center"/>
    </xf>
    <xf numFmtId="0" fontId="18" fillId="0" borderId="0" xfId="0" applyFont="1">
      <alignment vertical="center"/>
    </xf>
    <xf numFmtId="0" fontId="21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16" fillId="0" borderId="0" xfId="0" applyFont="1">
      <alignment vertical="center"/>
    </xf>
    <xf numFmtId="0" fontId="10" fillId="11" borderId="0" xfId="0" applyFont="1" applyFill="1" applyAlignment="1">
      <alignment vertical="center"/>
    </xf>
    <xf numFmtId="56" fontId="10" fillId="11" borderId="0" xfId="0" applyNumberFormat="1" applyFont="1" applyFill="1" applyBorder="1" applyAlignment="1">
      <alignment vertical="center"/>
    </xf>
    <xf numFmtId="38" fontId="10" fillId="11" borderId="0" xfId="1" applyFont="1" applyFill="1" applyBorder="1" applyAlignment="1">
      <alignment vertical="center"/>
    </xf>
    <xf numFmtId="38" fontId="10" fillId="11" borderId="0" xfId="1" applyFont="1" applyFill="1" applyAlignment="1">
      <alignment vertical="center"/>
    </xf>
    <xf numFmtId="0" fontId="10" fillId="11" borderId="0" xfId="0" applyFont="1" applyFill="1" applyBorder="1" applyAlignment="1">
      <alignment horizontal="center" vertical="center"/>
    </xf>
    <xf numFmtId="38" fontId="10" fillId="11" borderId="0" xfId="0" applyNumberFormat="1" applyFont="1" applyFill="1" applyBorder="1" applyAlignment="1">
      <alignment vertical="center"/>
    </xf>
    <xf numFmtId="0" fontId="10" fillId="11" borderId="0" xfId="0" applyFont="1" applyFill="1" applyBorder="1" applyAlignment="1">
      <alignment vertical="center"/>
    </xf>
    <xf numFmtId="0" fontId="10" fillId="11" borderId="0" xfId="0" applyFont="1" applyFill="1" applyBorder="1" applyAlignment="1">
      <alignment horizontal="center" vertical="center" wrapText="1"/>
    </xf>
    <xf numFmtId="0" fontId="10" fillId="12" borderId="5" xfId="0" applyFont="1" applyFill="1" applyBorder="1" applyAlignment="1">
      <alignment horizontal="center" vertical="center"/>
    </xf>
    <xf numFmtId="0" fontId="10" fillId="12" borderId="6" xfId="0" applyFont="1" applyFill="1" applyBorder="1" applyAlignment="1">
      <alignment horizontal="center" vertical="center"/>
    </xf>
    <xf numFmtId="0" fontId="10" fillId="12" borderId="7" xfId="0" applyFont="1" applyFill="1" applyBorder="1" applyAlignment="1">
      <alignment horizontal="center" vertical="center"/>
    </xf>
    <xf numFmtId="0" fontId="10" fillId="12" borderId="8" xfId="0" applyFont="1" applyFill="1" applyBorder="1" applyAlignment="1">
      <alignment horizontal="center" vertical="center"/>
    </xf>
    <xf numFmtId="0" fontId="10" fillId="12" borderId="9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10" Type="http://schemas.openxmlformats.org/officeDocument/2006/relationships/image" Target="../media/image12.png"/><Relationship Id="rId4" Type="http://schemas.openxmlformats.org/officeDocument/2006/relationships/image" Target="../media/image6.png"/><Relationship Id="rId9" Type="http://schemas.openxmlformats.org/officeDocument/2006/relationships/image" Target="../media/image1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2</xdr:row>
      <xdr:rowOff>47625</xdr:rowOff>
    </xdr:from>
    <xdr:to>
      <xdr:col>10</xdr:col>
      <xdr:colOff>219075</xdr:colOff>
      <xdr:row>7</xdr:row>
      <xdr:rowOff>38101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FF12DCB-2A35-4712-B88D-F69CA290BFC0}"/>
            </a:ext>
          </a:extLst>
        </xdr:cNvPr>
        <xdr:cNvSpPr txBox="1">
          <a:spLocks noChangeArrowheads="1"/>
        </xdr:cNvSpPr>
      </xdr:nvSpPr>
      <xdr:spPr bwMode="auto">
        <a:xfrm>
          <a:off x="2771775" y="400050"/>
          <a:ext cx="2562225" cy="847726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形式を選択して貼り付け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 書式なしコピー ｝</a:t>
          </a:r>
        </a:p>
      </xdr:txBody>
    </xdr:sp>
    <xdr:clientData/>
  </xdr:twoCellAnchor>
  <xdr:twoCellAnchor>
    <xdr:from>
      <xdr:col>2</xdr:col>
      <xdr:colOff>191687</xdr:colOff>
      <xdr:row>77</xdr:row>
      <xdr:rowOff>147508</xdr:rowOff>
    </xdr:from>
    <xdr:to>
      <xdr:col>13</xdr:col>
      <xdr:colOff>228600</xdr:colOff>
      <xdr:row>82</xdr:row>
      <xdr:rowOff>57157</xdr:rowOff>
    </xdr:to>
    <xdr:grpSp>
      <xdr:nvGrpSpPr>
        <xdr:cNvPr id="3" name="Group 604">
          <a:extLst>
            <a:ext uri="{FF2B5EF4-FFF2-40B4-BE49-F238E27FC236}">
              <a16:creationId xmlns:a16="http://schemas.microsoft.com/office/drawing/2014/main" id="{498C1C7B-6561-45F9-9CB3-0D7AC1772E09}"/>
            </a:ext>
          </a:extLst>
        </xdr:cNvPr>
        <xdr:cNvGrpSpPr>
          <a:grpSpLocks/>
        </xdr:cNvGrpSpPr>
      </xdr:nvGrpSpPr>
      <xdr:grpSpPr bwMode="auto">
        <a:xfrm>
          <a:off x="1087037" y="18397408"/>
          <a:ext cx="7037788" cy="814524"/>
          <a:chOff x="104" y="1328"/>
          <a:chExt cx="646" cy="82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C97661B4-9F9A-4AA3-996C-2773FCC2B92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4" y="1377"/>
            <a:ext cx="21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50FEC02A-6A3F-4865-BF1E-AE0F8045806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2" y="1377"/>
            <a:ext cx="198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A8D0F787-0C84-429C-9898-34B511793E3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04" y="1328"/>
            <a:ext cx="62" cy="4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7</xdr:col>
      <xdr:colOff>180975</xdr:colOff>
      <xdr:row>20</xdr:row>
      <xdr:rowOff>114300</xdr:rowOff>
    </xdr:from>
    <xdr:to>
      <xdr:col>7</xdr:col>
      <xdr:colOff>533400</xdr:colOff>
      <xdr:row>20</xdr:row>
      <xdr:rowOff>114300</xdr:rowOff>
    </xdr:to>
    <xdr:sp macro="" textlink="">
      <xdr:nvSpPr>
        <xdr:cNvPr id="7" name="Line 562">
          <a:extLst>
            <a:ext uri="{FF2B5EF4-FFF2-40B4-BE49-F238E27FC236}">
              <a16:creationId xmlns:a16="http://schemas.microsoft.com/office/drawing/2014/main" id="{4E3436DF-5BA6-43B6-82B4-0111D6A24B89}"/>
            </a:ext>
          </a:extLst>
        </xdr:cNvPr>
        <xdr:cNvSpPr>
          <a:spLocks noChangeShapeType="1"/>
        </xdr:cNvSpPr>
      </xdr:nvSpPr>
      <xdr:spPr bwMode="auto">
        <a:xfrm>
          <a:off x="3952875" y="3638550"/>
          <a:ext cx="352425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12</xdr:col>
      <xdr:colOff>190500</xdr:colOff>
      <xdr:row>37</xdr:row>
      <xdr:rowOff>57150</xdr:rowOff>
    </xdr:from>
    <xdr:to>
      <xdr:col>12</xdr:col>
      <xdr:colOff>190500</xdr:colOff>
      <xdr:row>39</xdr:row>
      <xdr:rowOff>85725</xdr:rowOff>
    </xdr:to>
    <xdr:sp macro="" textlink="">
      <xdr:nvSpPr>
        <xdr:cNvPr id="8" name="Line 591">
          <a:extLst>
            <a:ext uri="{FF2B5EF4-FFF2-40B4-BE49-F238E27FC236}">
              <a16:creationId xmlns:a16="http://schemas.microsoft.com/office/drawing/2014/main" id="{F812934A-6DCD-49A3-B3BB-620ABE85967A}"/>
            </a:ext>
          </a:extLst>
        </xdr:cNvPr>
        <xdr:cNvSpPr>
          <a:spLocks noChangeShapeType="1"/>
        </xdr:cNvSpPr>
      </xdr:nvSpPr>
      <xdr:spPr bwMode="auto">
        <a:xfrm>
          <a:off x="6505575" y="7239000"/>
          <a:ext cx="0" cy="371475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257175</xdr:colOff>
      <xdr:row>43</xdr:row>
      <xdr:rowOff>133350</xdr:rowOff>
    </xdr:from>
    <xdr:to>
      <xdr:col>4</xdr:col>
      <xdr:colOff>257175</xdr:colOff>
      <xdr:row>44</xdr:row>
      <xdr:rowOff>200025</xdr:rowOff>
    </xdr:to>
    <xdr:sp macro="" textlink="">
      <xdr:nvSpPr>
        <xdr:cNvPr id="9" name="Line 601">
          <a:extLst>
            <a:ext uri="{FF2B5EF4-FFF2-40B4-BE49-F238E27FC236}">
              <a16:creationId xmlns:a16="http://schemas.microsoft.com/office/drawing/2014/main" id="{F7FCA334-41E4-4780-9900-3FBC311A6211}"/>
            </a:ext>
          </a:extLst>
        </xdr:cNvPr>
        <xdr:cNvSpPr>
          <a:spLocks noChangeShapeType="1"/>
        </xdr:cNvSpPr>
      </xdr:nvSpPr>
      <xdr:spPr bwMode="auto">
        <a:xfrm>
          <a:off x="2228850" y="10448925"/>
          <a:ext cx="0" cy="30480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161925</xdr:colOff>
      <xdr:row>94</xdr:row>
      <xdr:rowOff>32906</xdr:rowOff>
    </xdr:from>
    <xdr:to>
      <xdr:col>2</xdr:col>
      <xdr:colOff>57150</xdr:colOff>
      <xdr:row>95</xdr:row>
      <xdr:rowOff>180976</xdr:rowOff>
    </xdr:to>
    <xdr:pic>
      <xdr:nvPicPr>
        <xdr:cNvPr id="10" name="Picture 602">
          <a:extLst>
            <a:ext uri="{FF2B5EF4-FFF2-40B4-BE49-F238E27FC236}">
              <a16:creationId xmlns:a16="http://schemas.microsoft.com/office/drawing/2014/main" id="{BCF838D2-39AB-4801-B229-AAA705A8F9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81000" y="21511781"/>
          <a:ext cx="571500" cy="376670"/>
        </a:xfrm>
        <a:prstGeom prst="rect">
          <a:avLst/>
        </a:prstGeom>
        <a:noFill/>
      </xdr:spPr>
    </xdr:pic>
    <xdr:clientData/>
  </xdr:twoCellAnchor>
  <xdr:twoCellAnchor>
    <xdr:from>
      <xdr:col>1</xdr:col>
      <xdr:colOff>76200</xdr:colOff>
      <xdr:row>118</xdr:row>
      <xdr:rowOff>47625</xdr:rowOff>
    </xdr:from>
    <xdr:to>
      <xdr:col>1</xdr:col>
      <xdr:colOff>495300</xdr:colOff>
      <xdr:row>119</xdr:row>
      <xdr:rowOff>66675</xdr:rowOff>
    </xdr:to>
    <xdr:pic>
      <xdr:nvPicPr>
        <xdr:cNvPr id="11" name="Picture 610">
          <a:extLst>
            <a:ext uri="{FF2B5EF4-FFF2-40B4-BE49-F238E27FC236}">
              <a16:creationId xmlns:a16="http://schemas.microsoft.com/office/drawing/2014/main" id="{09858A62-5052-4551-9E01-2266277D3A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95275" y="19640550"/>
          <a:ext cx="419100" cy="1905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180975</xdr:colOff>
      <xdr:row>152</xdr:row>
      <xdr:rowOff>28575</xdr:rowOff>
    </xdr:from>
    <xdr:to>
      <xdr:col>1</xdr:col>
      <xdr:colOff>381000</xdr:colOff>
      <xdr:row>153</xdr:row>
      <xdr:rowOff>114300</xdr:rowOff>
    </xdr:to>
    <xdr:pic>
      <xdr:nvPicPr>
        <xdr:cNvPr id="12" name="Picture 614">
          <a:extLst>
            <a:ext uri="{FF2B5EF4-FFF2-40B4-BE49-F238E27FC236}">
              <a16:creationId xmlns:a16="http://schemas.microsoft.com/office/drawing/2014/main" id="{81D7C67A-2B66-42B1-9724-FC90C6E419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80975" y="25488900"/>
          <a:ext cx="419100" cy="2571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111702</xdr:colOff>
          <xdr:row>94</xdr:row>
          <xdr:rowOff>57150</xdr:rowOff>
        </xdr:from>
        <xdr:to>
          <xdr:col>9</xdr:col>
          <xdr:colOff>457200</xdr:colOff>
          <xdr:row>95</xdr:row>
          <xdr:rowOff>104775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EF9A7967-B55D-4FCE-9602-70AF85B538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542925</xdr:colOff>
          <xdr:row>118</xdr:row>
          <xdr:rowOff>57150</xdr:rowOff>
        </xdr:from>
        <xdr:to>
          <xdr:col>9</xdr:col>
          <xdr:colOff>314325</xdr:colOff>
          <xdr:row>119</xdr:row>
          <xdr:rowOff>38100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28BF5F64-4241-4807-8ABD-9045CA9418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152</xdr:row>
          <xdr:rowOff>85725</xdr:rowOff>
        </xdr:from>
        <xdr:to>
          <xdr:col>9</xdr:col>
          <xdr:colOff>400050</xdr:colOff>
          <xdr:row>153</xdr:row>
          <xdr:rowOff>161925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BF4BB154-3D5A-4833-915C-A55B1B1921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371475</xdr:colOff>
          <xdr:row>77</xdr:row>
          <xdr:rowOff>76200</xdr:rowOff>
        </xdr:from>
        <xdr:to>
          <xdr:col>13</xdr:col>
          <xdr:colOff>361950</xdr:colOff>
          <xdr:row>79</xdr:row>
          <xdr:rowOff>47625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B6EED85-CE3B-49E3-AD4F-A9C7CF7B13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14</xdr:col>
      <xdr:colOff>381000</xdr:colOff>
      <xdr:row>12</xdr:row>
      <xdr:rowOff>0</xdr:rowOff>
    </xdr:from>
    <xdr:to>
      <xdr:col>17</xdr:col>
      <xdr:colOff>180975</xdr:colOff>
      <xdr:row>18</xdr:row>
      <xdr:rowOff>9525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C6FB2011-1F64-452F-84A9-2C43BF4F11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96225" y="2190750"/>
          <a:ext cx="1828800" cy="1314450"/>
        </a:xfrm>
        <a:prstGeom prst="rect">
          <a:avLst/>
        </a:prstGeom>
        <a:noFill/>
        <a:effectLst>
          <a:outerShdw blurRad="50800" dist="38100" dir="2700000" algn="tl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219075</xdr:colOff>
      <xdr:row>38</xdr:row>
      <xdr:rowOff>142875</xdr:rowOff>
    </xdr:from>
    <xdr:to>
      <xdr:col>6</xdr:col>
      <xdr:colOff>581025</xdr:colOff>
      <xdr:row>42</xdr:row>
      <xdr:rowOff>123825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98378B3D-D418-4EEA-8618-0DED9EBC91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7496175"/>
          <a:ext cx="3743325" cy="933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571500</xdr:colOff>
      <xdr:row>45</xdr:row>
      <xdr:rowOff>114300</xdr:rowOff>
    </xdr:from>
    <xdr:to>
      <xdr:col>15</xdr:col>
      <xdr:colOff>257175</xdr:colOff>
      <xdr:row>49</xdr:row>
      <xdr:rowOff>95250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485A3B0F-AAEC-40C2-A182-40FF142663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9200" y="10906125"/>
          <a:ext cx="3724275" cy="933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66675</xdr:colOff>
      <xdr:row>28</xdr:row>
      <xdr:rowOff>95250</xdr:rowOff>
    </xdr:from>
    <xdr:to>
      <xdr:col>13</xdr:col>
      <xdr:colOff>647700</xdr:colOff>
      <xdr:row>32</xdr:row>
      <xdr:rowOff>361950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FE8ADAB8-9776-43EC-9EAD-D4433D382D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6124575"/>
          <a:ext cx="4200525" cy="210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552450</xdr:colOff>
      <xdr:row>28</xdr:row>
      <xdr:rowOff>85725</xdr:rowOff>
    </xdr:from>
    <xdr:to>
      <xdr:col>19</xdr:col>
      <xdr:colOff>285750</xdr:colOff>
      <xdr:row>32</xdr:row>
      <xdr:rowOff>38100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53BB54D2-1980-4AED-8C07-13124BF54A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67675" y="6115050"/>
          <a:ext cx="3133725" cy="1790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447675</xdr:colOff>
      <xdr:row>56</xdr:row>
      <xdr:rowOff>95250</xdr:rowOff>
    </xdr:from>
    <xdr:to>
      <xdr:col>15</xdr:col>
      <xdr:colOff>628650</xdr:colOff>
      <xdr:row>63</xdr:row>
      <xdr:rowOff>104775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38F2748F-BE26-4D4E-9A67-8BE3B1ED73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6825" y="14249400"/>
          <a:ext cx="4219575" cy="1666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409575</xdr:colOff>
      <xdr:row>64</xdr:row>
      <xdr:rowOff>9525</xdr:rowOff>
    </xdr:from>
    <xdr:to>
      <xdr:col>15</xdr:col>
      <xdr:colOff>200025</xdr:colOff>
      <xdr:row>75</xdr:row>
      <xdr:rowOff>57150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751A73B3-AFA6-4D42-A845-3AA2329993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5950" y="16002000"/>
          <a:ext cx="3171825" cy="194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4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04"/>
  <sheetViews>
    <sheetView tabSelected="1" workbookViewId="0">
      <selection activeCell="A3" sqref="A3"/>
    </sheetView>
  </sheetViews>
  <sheetFormatPr defaultRowHeight="14.25" x14ac:dyDescent="0.15"/>
  <cols>
    <col min="1" max="1" width="2.875" style="3" customWidth="1"/>
    <col min="2" max="8" width="8.875" style="2" customWidth="1"/>
    <col min="9" max="9" width="3.375" style="2" customWidth="1"/>
    <col min="10" max="10" width="8.625" style="2" customWidth="1"/>
    <col min="11" max="17" width="8.875" style="2" customWidth="1"/>
    <col min="18" max="16384" width="9" style="2"/>
  </cols>
  <sheetData>
    <row r="1" spans="1:20" x14ac:dyDescent="0.15">
      <c r="A1" s="1" t="s">
        <v>57</v>
      </c>
      <c r="B1" s="1"/>
      <c r="C1" s="1"/>
      <c r="D1" s="1"/>
      <c r="E1" s="1"/>
      <c r="F1" s="1"/>
      <c r="G1" s="1"/>
      <c r="H1" s="1"/>
      <c r="I1" s="1"/>
    </row>
    <row r="9" spans="1:20" ht="15" thickBot="1" x14ac:dyDescent="0.2">
      <c r="C9" s="6" t="s">
        <v>58</v>
      </c>
      <c r="D9" s="7"/>
      <c r="E9" s="7"/>
      <c r="F9" s="7"/>
      <c r="G9" s="7"/>
      <c r="H9" s="7"/>
      <c r="I9" s="7"/>
      <c r="J9" s="7"/>
      <c r="K9" s="7"/>
      <c r="L9" s="7"/>
      <c r="M9" s="7"/>
      <c r="N9" s="8"/>
    </row>
    <row r="10" spans="1:20" ht="15" thickTop="1" x14ac:dyDescent="0.15">
      <c r="A10" s="141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</row>
    <row r="11" spans="1:20" ht="16.5" customHeight="1" x14ac:dyDescent="0.15">
      <c r="A11" s="141"/>
      <c r="B11" s="9"/>
      <c r="C11" s="142" t="s">
        <v>79</v>
      </c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9"/>
      <c r="Q11" s="9"/>
      <c r="R11" s="9"/>
      <c r="S11" s="9"/>
      <c r="T11" s="9"/>
    </row>
    <row r="12" spans="1:20" s="4" customFormat="1" ht="16.5" customHeight="1" x14ac:dyDescent="0.15">
      <c r="A12" s="10"/>
      <c r="B12" s="10"/>
      <c r="C12" s="144" t="s">
        <v>80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0"/>
      <c r="Q12" s="10"/>
      <c r="R12" s="10"/>
      <c r="S12" s="10"/>
      <c r="T12" s="10"/>
    </row>
    <row r="13" spans="1:20" s="4" customFormat="1" x14ac:dyDescent="0.15">
      <c r="A13" s="10"/>
      <c r="B13" s="10"/>
      <c r="C13" s="10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0"/>
      <c r="Q13" s="10"/>
      <c r="R13" s="10"/>
      <c r="S13" s="10"/>
      <c r="T13" s="10"/>
    </row>
    <row r="14" spans="1:20" s="4" customFormat="1" ht="15" thickBot="1" x14ac:dyDescent="0.2">
      <c r="A14" s="10"/>
      <c r="B14" s="10"/>
      <c r="C14" s="145" t="s">
        <v>0</v>
      </c>
      <c r="D14" s="11" t="s">
        <v>1</v>
      </c>
      <c r="E14" s="11"/>
      <c r="F14" s="11"/>
      <c r="G14" s="10"/>
      <c r="H14" s="11"/>
      <c r="I14" s="11"/>
      <c r="J14" s="146" t="s">
        <v>2</v>
      </c>
      <c r="K14" s="11"/>
      <c r="L14" s="11"/>
      <c r="M14" s="11"/>
      <c r="N14" s="11"/>
      <c r="O14" s="11"/>
      <c r="P14" s="10"/>
      <c r="Q14" s="10"/>
      <c r="R14" s="10"/>
      <c r="S14" s="10"/>
      <c r="T14" s="10"/>
    </row>
    <row r="15" spans="1:20" s="4" customFormat="1" ht="15" thickTop="1" x14ac:dyDescent="0.15">
      <c r="A15" s="10"/>
      <c r="B15" s="11"/>
      <c r="C15" s="10"/>
      <c r="D15" s="10"/>
      <c r="E15" s="10"/>
      <c r="F15" s="10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0"/>
      <c r="R15" s="10"/>
      <c r="S15" s="10"/>
      <c r="T15" s="10"/>
    </row>
    <row r="16" spans="1:20" s="5" customFormat="1" ht="19.5" customHeight="1" thickBot="1" x14ac:dyDescent="0.2">
      <c r="A16" s="12"/>
      <c r="B16" s="13"/>
      <c r="C16" s="147" t="s">
        <v>3</v>
      </c>
      <c r="D16" s="11"/>
      <c r="E16" s="11"/>
      <c r="F16" s="11"/>
      <c r="G16" s="11"/>
      <c r="H16" s="13"/>
      <c r="I16" s="13"/>
      <c r="J16" s="148" t="s">
        <v>4</v>
      </c>
      <c r="K16" s="14"/>
      <c r="L16" s="15"/>
      <c r="M16" s="15"/>
      <c r="N16" s="15"/>
      <c r="O16" s="13"/>
      <c r="P16" s="13"/>
      <c r="Q16" s="12"/>
      <c r="R16" s="12"/>
      <c r="S16" s="12"/>
      <c r="T16" s="12"/>
    </row>
    <row r="17" spans="1:20" s="4" customFormat="1" ht="19.5" customHeight="1" x14ac:dyDescent="0.15">
      <c r="A17" s="10"/>
      <c r="B17" s="11"/>
      <c r="C17" s="16" t="s">
        <v>5</v>
      </c>
      <c r="D17" s="17" t="s">
        <v>6</v>
      </c>
      <c r="E17" s="18" t="s">
        <v>7</v>
      </c>
      <c r="F17" s="19" t="s">
        <v>8</v>
      </c>
      <c r="G17" s="20" t="s">
        <v>9</v>
      </c>
      <c r="H17" s="15"/>
      <c r="I17" s="15"/>
      <c r="J17" s="11" t="s">
        <v>64</v>
      </c>
      <c r="K17" s="14"/>
      <c r="L17" s="15"/>
      <c r="M17" s="15"/>
      <c r="N17" s="15"/>
      <c r="O17" s="15"/>
      <c r="P17" s="15"/>
      <c r="Q17" s="21"/>
      <c r="R17" s="10"/>
      <c r="S17" s="10"/>
      <c r="T17" s="10"/>
    </row>
    <row r="18" spans="1:20" s="4" customFormat="1" ht="19.5" customHeight="1" x14ac:dyDescent="0.15">
      <c r="A18" s="10"/>
      <c r="B18" s="11"/>
      <c r="C18" s="22" t="s">
        <v>10</v>
      </c>
      <c r="D18" s="23" t="s">
        <v>11</v>
      </c>
      <c r="E18" s="24">
        <v>10</v>
      </c>
      <c r="F18" s="25">
        <v>80000</v>
      </c>
      <c r="G18" s="26">
        <f>F18/E18</f>
        <v>8000</v>
      </c>
      <c r="H18" s="15"/>
      <c r="I18" s="15"/>
      <c r="J18" s="11" t="s">
        <v>65</v>
      </c>
      <c r="K18" s="14"/>
      <c r="L18" s="15"/>
      <c r="M18" s="15"/>
      <c r="N18" s="15"/>
      <c r="O18" s="15"/>
      <c r="P18" s="15"/>
      <c r="Q18" s="21"/>
      <c r="R18" s="10"/>
      <c r="S18" s="10"/>
      <c r="T18" s="10"/>
    </row>
    <row r="19" spans="1:20" s="4" customFormat="1" ht="19.5" customHeight="1" x14ac:dyDescent="0.15">
      <c r="A19" s="10"/>
      <c r="B19" s="11"/>
      <c r="C19" s="27"/>
      <c r="D19" s="28" t="s">
        <v>12</v>
      </c>
      <c r="E19" s="29">
        <v>15</v>
      </c>
      <c r="F19" s="30">
        <v>100000</v>
      </c>
      <c r="G19" s="31">
        <f>F19/E19</f>
        <v>6666.666666666667</v>
      </c>
      <c r="H19" s="15"/>
      <c r="I19" s="15"/>
      <c r="J19" s="11" t="s">
        <v>66</v>
      </c>
      <c r="K19" s="14"/>
      <c r="L19" s="15"/>
      <c r="M19" s="15"/>
      <c r="N19" s="15"/>
      <c r="O19" s="15"/>
      <c r="P19" s="15"/>
      <c r="Q19" s="21"/>
      <c r="R19" s="10"/>
      <c r="S19" s="10"/>
      <c r="T19" s="10"/>
    </row>
    <row r="20" spans="1:20" s="4" customFormat="1" ht="19.5" customHeight="1" x14ac:dyDescent="0.15">
      <c r="A20" s="10"/>
      <c r="B20" s="11"/>
      <c r="C20" s="32"/>
      <c r="D20" s="33" t="s">
        <v>13</v>
      </c>
      <c r="E20" s="34">
        <f>E19/E18</f>
        <v>1.5</v>
      </c>
      <c r="F20" s="35">
        <f>F19/F18</f>
        <v>1.25</v>
      </c>
      <c r="G20" s="36">
        <f>G19/G18</f>
        <v>0.83333333333333337</v>
      </c>
      <c r="H20" s="15"/>
      <c r="I20" s="15"/>
      <c r="J20" s="161" t="s">
        <v>81</v>
      </c>
      <c r="K20" s="162"/>
      <c r="L20" s="163"/>
      <c r="M20" s="163"/>
      <c r="N20" s="163"/>
      <c r="O20" s="163"/>
      <c r="P20" s="163"/>
      <c r="Q20" s="164"/>
      <c r="R20" s="161"/>
      <c r="S20" s="10"/>
      <c r="T20" s="10"/>
    </row>
    <row r="21" spans="1:20" s="4" customFormat="1" ht="19.5" customHeight="1" x14ac:dyDescent="0.15">
      <c r="A21" s="10"/>
      <c r="B21" s="11"/>
      <c r="C21" s="22" t="s">
        <v>14</v>
      </c>
      <c r="D21" s="23"/>
      <c r="E21" s="24">
        <v>50</v>
      </c>
      <c r="F21" s="25">
        <v>60000</v>
      </c>
      <c r="G21" s="26"/>
      <c r="H21" s="15"/>
      <c r="I21" s="15"/>
      <c r="J21" s="161" t="s">
        <v>67</v>
      </c>
      <c r="K21" s="165"/>
      <c r="L21" s="166"/>
      <c r="M21" s="166"/>
      <c r="N21" s="163"/>
      <c r="O21" s="163"/>
      <c r="P21" s="163"/>
      <c r="Q21" s="164"/>
      <c r="R21" s="161"/>
      <c r="S21" s="10"/>
      <c r="T21" s="10"/>
    </row>
    <row r="22" spans="1:20" s="4" customFormat="1" ht="19.5" customHeight="1" x14ac:dyDescent="0.15">
      <c r="A22" s="10"/>
      <c r="B22" s="11"/>
      <c r="C22" s="27"/>
      <c r="D22" s="28"/>
      <c r="E22" s="29">
        <v>70</v>
      </c>
      <c r="F22" s="30">
        <v>75000</v>
      </c>
      <c r="G22" s="31"/>
      <c r="H22" s="15"/>
      <c r="I22" s="15"/>
      <c r="J22" s="167" t="s">
        <v>68</v>
      </c>
      <c r="K22" s="167"/>
      <c r="L22" s="167"/>
      <c r="M22" s="167"/>
      <c r="N22" s="166"/>
      <c r="O22" s="163"/>
      <c r="P22" s="163"/>
      <c r="Q22" s="164"/>
      <c r="R22" s="161"/>
      <c r="S22" s="10"/>
      <c r="T22" s="10"/>
    </row>
    <row r="23" spans="1:20" s="4" customFormat="1" ht="19.5" customHeight="1" x14ac:dyDescent="0.15">
      <c r="A23" s="10"/>
      <c r="B23" s="11"/>
      <c r="C23" s="32"/>
      <c r="D23" s="33"/>
      <c r="E23" s="37"/>
      <c r="F23" s="38"/>
      <c r="G23" s="39"/>
      <c r="H23" s="15"/>
      <c r="I23" s="15"/>
      <c r="J23" s="167" t="s">
        <v>15</v>
      </c>
      <c r="K23" s="167"/>
      <c r="L23" s="167"/>
      <c r="M23" s="167"/>
      <c r="N23" s="167"/>
      <c r="O23" s="167"/>
      <c r="P23" s="167"/>
      <c r="Q23" s="161"/>
      <c r="R23" s="161"/>
      <c r="S23" s="10"/>
      <c r="T23" s="10"/>
    </row>
    <row r="24" spans="1:20" s="4" customFormat="1" ht="19.5" customHeight="1" x14ac:dyDescent="0.15">
      <c r="A24" s="10"/>
      <c r="B24" s="11"/>
      <c r="C24" s="22" t="s">
        <v>16</v>
      </c>
      <c r="D24" s="23"/>
      <c r="E24" s="24">
        <v>20</v>
      </c>
      <c r="F24" s="25">
        <v>120000</v>
      </c>
      <c r="G24" s="26"/>
      <c r="H24" s="11"/>
      <c r="I24" s="11"/>
      <c r="J24" s="167" t="s">
        <v>69</v>
      </c>
      <c r="K24" s="162"/>
      <c r="L24" s="163"/>
      <c r="M24" s="163"/>
      <c r="N24" s="163"/>
      <c r="O24" s="163"/>
      <c r="P24" s="163"/>
      <c r="Q24" s="164"/>
      <c r="R24" s="161"/>
      <c r="S24" s="10"/>
      <c r="T24" s="10"/>
    </row>
    <row r="25" spans="1:20" s="4" customFormat="1" ht="19.5" customHeight="1" x14ac:dyDescent="0.15">
      <c r="A25" s="10"/>
      <c r="B25" s="11"/>
      <c r="C25" s="27"/>
      <c r="D25" s="28"/>
      <c r="E25" s="29">
        <v>15</v>
      </c>
      <c r="F25" s="30">
        <v>95000</v>
      </c>
      <c r="G25" s="31"/>
      <c r="H25" s="11"/>
      <c r="I25" s="11"/>
      <c r="J25" s="161" t="s">
        <v>67</v>
      </c>
      <c r="K25" s="165"/>
      <c r="L25" s="166"/>
      <c r="M25" s="166"/>
      <c r="N25" s="163"/>
      <c r="O25" s="163"/>
      <c r="P25" s="163"/>
      <c r="Q25" s="164"/>
      <c r="R25" s="161"/>
      <c r="S25" s="10"/>
      <c r="T25" s="10"/>
    </row>
    <row r="26" spans="1:20" s="4" customFormat="1" ht="19.5" customHeight="1" thickBot="1" x14ac:dyDescent="0.2">
      <c r="A26" s="10"/>
      <c r="B26" s="11"/>
      <c r="C26" s="40"/>
      <c r="D26" s="41"/>
      <c r="E26" s="42"/>
      <c r="F26" s="43"/>
      <c r="G26" s="44"/>
      <c r="H26" s="11"/>
      <c r="I26" s="11"/>
      <c r="J26" s="167" t="s">
        <v>68</v>
      </c>
      <c r="K26" s="167"/>
      <c r="L26" s="167"/>
      <c r="M26" s="167"/>
      <c r="N26" s="166"/>
      <c r="O26" s="163"/>
      <c r="P26" s="163"/>
      <c r="Q26" s="164"/>
      <c r="R26" s="161"/>
      <c r="S26" s="10"/>
      <c r="T26" s="10"/>
    </row>
    <row r="27" spans="1:20" s="4" customFormat="1" ht="19.5" customHeight="1" thickTop="1" x14ac:dyDescent="0.15">
      <c r="A27" s="10"/>
      <c r="B27" s="11"/>
      <c r="C27" s="45" t="s">
        <v>17</v>
      </c>
      <c r="D27" s="46"/>
      <c r="E27" s="47"/>
      <c r="F27" s="48"/>
      <c r="G27" s="49"/>
      <c r="H27" s="11"/>
      <c r="I27" s="11"/>
      <c r="J27" s="167" t="s">
        <v>15</v>
      </c>
      <c r="K27" s="167"/>
      <c r="L27" s="167"/>
      <c r="M27" s="167"/>
      <c r="N27" s="167"/>
      <c r="O27" s="167"/>
      <c r="P27" s="167"/>
      <c r="Q27" s="161"/>
      <c r="R27" s="161"/>
      <c r="S27" s="10"/>
      <c r="T27" s="10"/>
    </row>
    <row r="28" spans="1:20" s="4" customFormat="1" ht="19.5" customHeight="1" x14ac:dyDescent="0.15">
      <c r="A28" s="10"/>
      <c r="B28" s="10"/>
      <c r="C28" s="27"/>
      <c r="D28" s="28"/>
      <c r="E28" s="29"/>
      <c r="F28" s="30"/>
      <c r="G28" s="31"/>
      <c r="H28" s="11"/>
      <c r="I28" s="11"/>
      <c r="J28" s="50" t="s">
        <v>59</v>
      </c>
      <c r="K28" s="50"/>
      <c r="L28" s="50"/>
      <c r="M28" s="50"/>
      <c r="N28" s="50"/>
      <c r="O28" s="50"/>
      <c r="P28" s="50"/>
      <c r="Q28" s="50"/>
      <c r="R28" s="50"/>
      <c r="S28" s="10"/>
      <c r="T28" s="10"/>
    </row>
    <row r="29" spans="1:20" s="4" customFormat="1" ht="19.5" customHeight="1" thickBot="1" x14ac:dyDescent="0.2">
      <c r="A29" s="10"/>
      <c r="B29" s="10"/>
      <c r="C29" s="51"/>
      <c r="D29" s="52"/>
      <c r="E29" s="53"/>
      <c r="F29" s="54"/>
      <c r="G29" s="55"/>
      <c r="H29" s="11"/>
      <c r="I29" s="11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</row>
    <row r="30" spans="1:20" s="4" customFormat="1" ht="98.25" customHeight="1" x14ac:dyDescent="0.15">
      <c r="A30" s="10"/>
      <c r="B30" s="10"/>
      <c r="C30" s="56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</row>
    <row r="31" spans="1:20" s="4" customFormat="1" ht="13.5" customHeight="1" x14ac:dyDescent="0.15">
      <c r="A31" s="10"/>
      <c r="B31" s="10"/>
      <c r="C31" s="56"/>
      <c r="D31" s="11"/>
      <c r="E31" s="11"/>
      <c r="F31" s="11"/>
      <c r="G31" s="11"/>
      <c r="H31" s="149"/>
      <c r="I31" s="57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</row>
    <row r="32" spans="1:20" s="4" customFormat="1" ht="13.5" customHeight="1" x14ac:dyDescent="0.15">
      <c r="A32" s="10"/>
      <c r="C32" s="10"/>
      <c r="D32" s="11"/>
      <c r="E32" s="11"/>
      <c r="F32" s="11"/>
      <c r="G32" s="11"/>
      <c r="H32" s="149"/>
      <c r="I32" s="57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</row>
    <row r="33" spans="1:20" s="4" customFormat="1" ht="72.75" customHeight="1" x14ac:dyDescent="0.15">
      <c r="A33" s="10"/>
      <c r="B33" s="11"/>
      <c r="C33" s="10"/>
      <c r="D33" s="11"/>
      <c r="E33" s="11"/>
      <c r="F33" s="11"/>
      <c r="G33" s="11"/>
      <c r="H33" s="149"/>
      <c r="I33" s="57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</row>
    <row r="34" spans="1:20" s="4" customFormat="1" x14ac:dyDescent="0.15">
      <c r="A34" s="10"/>
      <c r="B34" s="148" t="s">
        <v>18</v>
      </c>
      <c r="C34" s="10"/>
      <c r="D34" s="11"/>
      <c r="E34" s="11"/>
      <c r="F34" s="11"/>
      <c r="G34" s="11"/>
      <c r="H34" s="149"/>
      <c r="I34" s="57"/>
      <c r="J34" s="10"/>
      <c r="K34" s="11"/>
      <c r="L34" s="11"/>
      <c r="M34" s="11"/>
      <c r="N34" s="11"/>
      <c r="O34" s="11"/>
      <c r="P34" s="10"/>
      <c r="Q34" s="10"/>
      <c r="R34" s="10"/>
      <c r="S34" s="10"/>
      <c r="T34" s="10"/>
    </row>
    <row r="35" spans="1:20" s="4" customFormat="1" x14ac:dyDescent="0.15">
      <c r="A35" s="10"/>
      <c r="B35" s="10"/>
      <c r="C35" s="10"/>
      <c r="D35" s="11"/>
      <c r="E35" s="11"/>
      <c r="F35" s="11"/>
      <c r="G35" s="11"/>
      <c r="H35" s="149"/>
      <c r="I35" s="57"/>
      <c r="J35" s="10"/>
      <c r="K35" s="11"/>
      <c r="L35" s="11"/>
      <c r="M35" s="11"/>
      <c r="N35" s="11"/>
      <c r="O35" s="11"/>
      <c r="P35" s="10"/>
      <c r="Q35" s="10"/>
      <c r="R35" s="10"/>
      <c r="S35" s="10"/>
      <c r="T35" s="10"/>
    </row>
    <row r="36" spans="1:20" s="4" customFormat="1" ht="18.75" customHeight="1" x14ac:dyDescent="0.15">
      <c r="A36" s="10"/>
      <c r="B36" s="11" t="s">
        <v>70</v>
      </c>
      <c r="C36" s="10"/>
      <c r="D36" s="11"/>
      <c r="E36" s="11"/>
      <c r="F36" s="11"/>
      <c r="G36" s="11"/>
      <c r="H36" s="149"/>
      <c r="I36" s="57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</row>
    <row r="37" spans="1:20" s="4" customFormat="1" ht="18.75" customHeight="1" x14ac:dyDescent="0.15">
      <c r="A37" s="10"/>
      <c r="B37" s="56" t="s">
        <v>19</v>
      </c>
      <c r="C37" s="10"/>
      <c r="D37" s="11"/>
      <c r="E37" s="11"/>
      <c r="F37" s="11"/>
      <c r="G37" s="11"/>
      <c r="H37" s="149"/>
      <c r="I37" s="57"/>
      <c r="J37" s="150" t="s">
        <v>83</v>
      </c>
      <c r="K37" s="10"/>
      <c r="L37" s="13"/>
      <c r="M37" s="13"/>
      <c r="N37" s="13"/>
      <c r="O37" s="13"/>
      <c r="P37" s="10"/>
      <c r="Q37" s="10"/>
      <c r="R37" s="10"/>
      <c r="S37" s="10"/>
      <c r="T37" s="10"/>
    </row>
    <row r="38" spans="1:20" s="4" customFormat="1" ht="18.75" customHeight="1" x14ac:dyDescent="0.15">
      <c r="A38" s="10"/>
      <c r="B38" s="56" t="s">
        <v>20</v>
      </c>
      <c r="C38" s="10"/>
      <c r="D38" s="11"/>
      <c r="E38" s="11"/>
      <c r="F38" s="11"/>
      <c r="G38" s="11"/>
      <c r="H38" s="149"/>
      <c r="I38" s="57"/>
      <c r="J38" s="10"/>
      <c r="K38" s="57"/>
      <c r="L38" s="57"/>
      <c r="M38" s="57"/>
      <c r="N38" s="57"/>
      <c r="O38" s="57"/>
      <c r="P38" s="10"/>
      <c r="Q38" s="10"/>
      <c r="R38" s="10"/>
      <c r="S38" s="10"/>
      <c r="T38" s="10"/>
    </row>
    <row r="39" spans="1:20" s="4" customFormat="1" ht="18.75" customHeight="1" x14ac:dyDescent="0.15">
      <c r="A39" s="10"/>
      <c r="B39" s="10"/>
      <c r="C39" s="10"/>
      <c r="D39" s="11"/>
      <c r="E39" s="11"/>
      <c r="F39" s="11"/>
      <c r="G39" s="11"/>
      <c r="H39" s="149"/>
      <c r="I39" s="57"/>
      <c r="J39" s="10"/>
      <c r="K39" s="57"/>
      <c r="L39" s="57"/>
      <c r="M39" s="57"/>
      <c r="N39" s="57"/>
      <c r="O39" s="57"/>
      <c r="P39" s="10"/>
      <c r="Q39" s="10"/>
      <c r="R39" s="10"/>
      <c r="S39" s="10"/>
      <c r="T39" s="10"/>
    </row>
    <row r="40" spans="1:20" s="4" customFormat="1" ht="18.75" customHeight="1" x14ac:dyDescent="0.15">
      <c r="A40" s="10"/>
      <c r="B40" s="10"/>
      <c r="C40" s="10"/>
      <c r="D40" s="11"/>
      <c r="E40" s="11"/>
      <c r="F40" s="11"/>
      <c r="G40" s="11"/>
      <c r="H40" s="149"/>
      <c r="I40" s="57"/>
      <c r="J40" s="148" t="s">
        <v>21</v>
      </c>
      <c r="K40" s="57"/>
      <c r="L40" s="57"/>
      <c r="M40" s="57"/>
      <c r="N40" s="57"/>
      <c r="O40" s="57"/>
      <c r="P40" s="10"/>
      <c r="Q40" s="10"/>
      <c r="R40" s="10"/>
      <c r="S40" s="10"/>
      <c r="T40" s="10"/>
    </row>
    <row r="41" spans="1:20" s="4" customFormat="1" ht="18.75" customHeight="1" x14ac:dyDescent="0.15">
      <c r="A41" s="10"/>
      <c r="B41" s="10"/>
      <c r="C41" s="10"/>
      <c r="D41" s="11"/>
      <c r="E41" s="11"/>
      <c r="F41" s="11"/>
      <c r="G41" s="11"/>
      <c r="H41" s="149"/>
      <c r="I41" s="57"/>
      <c r="J41" s="11" t="s">
        <v>22</v>
      </c>
      <c r="K41" s="57"/>
      <c r="L41" s="57"/>
      <c r="M41" s="57"/>
      <c r="N41" s="57"/>
      <c r="O41" s="57"/>
      <c r="P41" s="10"/>
      <c r="Q41" s="10"/>
      <c r="R41" s="10"/>
      <c r="S41" s="10"/>
      <c r="T41" s="10"/>
    </row>
    <row r="42" spans="1:20" s="4" customFormat="1" ht="18.75" customHeight="1" x14ac:dyDescent="0.15">
      <c r="A42" s="10"/>
      <c r="B42" s="10"/>
      <c r="C42" s="10"/>
      <c r="D42" s="11"/>
      <c r="E42" s="11"/>
      <c r="F42" s="11"/>
      <c r="G42" s="11"/>
      <c r="H42" s="149"/>
      <c r="I42" s="57"/>
      <c r="J42" s="10" t="s">
        <v>71</v>
      </c>
      <c r="K42" s="57"/>
      <c r="L42" s="57"/>
      <c r="M42" s="57"/>
      <c r="N42" s="57"/>
      <c r="O42" s="57"/>
      <c r="P42" s="10"/>
      <c r="Q42" s="10"/>
      <c r="R42" s="10"/>
      <c r="S42" s="10"/>
      <c r="T42" s="10"/>
    </row>
    <row r="43" spans="1:20" s="4" customFormat="1" ht="18.75" customHeight="1" x14ac:dyDescent="0.15">
      <c r="A43" s="10"/>
      <c r="B43" s="10"/>
      <c r="C43" s="56"/>
      <c r="D43" s="11"/>
      <c r="E43" s="11"/>
      <c r="F43" s="11"/>
      <c r="G43" s="11"/>
      <c r="H43" s="149"/>
      <c r="I43" s="57"/>
      <c r="J43" s="10" t="s">
        <v>72</v>
      </c>
      <c r="K43" s="57"/>
      <c r="L43" s="57"/>
      <c r="M43" s="57"/>
      <c r="N43" s="57"/>
      <c r="O43" s="57"/>
      <c r="P43" s="10"/>
      <c r="Q43" s="10"/>
      <c r="R43" s="10"/>
      <c r="S43" s="10"/>
      <c r="T43" s="10"/>
    </row>
    <row r="44" spans="1:20" s="4" customFormat="1" ht="18.75" customHeight="1" x14ac:dyDescent="0.15">
      <c r="A44" s="10"/>
      <c r="B44" s="10"/>
      <c r="C44" s="56"/>
      <c r="D44" s="11"/>
      <c r="E44" s="11"/>
      <c r="F44" s="11"/>
      <c r="G44" s="11"/>
      <c r="H44" s="149"/>
      <c r="I44" s="57"/>
      <c r="J44" s="11" t="s">
        <v>23</v>
      </c>
      <c r="K44" s="57"/>
      <c r="L44" s="57"/>
      <c r="M44" s="57"/>
      <c r="N44" s="57"/>
      <c r="O44" s="57"/>
      <c r="P44" s="10"/>
      <c r="Q44" s="10"/>
      <c r="R44" s="10"/>
      <c r="S44" s="10"/>
      <c r="T44" s="10"/>
    </row>
    <row r="45" spans="1:20" s="4" customFormat="1" ht="18.75" customHeight="1" x14ac:dyDescent="0.15">
      <c r="A45" s="10"/>
      <c r="B45" s="10"/>
      <c r="C45" s="56"/>
      <c r="D45" s="11"/>
      <c r="E45" s="11"/>
      <c r="F45" s="11"/>
      <c r="G45" s="11"/>
      <c r="H45" s="149"/>
      <c r="I45" s="57"/>
      <c r="J45" s="10" t="s">
        <v>24</v>
      </c>
      <c r="K45" s="57"/>
      <c r="L45" s="57"/>
      <c r="M45" s="57"/>
      <c r="N45" s="57"/>
      <c r="O45" s="57"/>
      <c r="P45" s="10"/>
      <c r="Q45" s="10"/>
      <c r="R45" s="10"/>
      <c r="S45" s="10"/>
      <c r="T45" s="10"/>
    </row>
    <row r="46" spans="1:20" s="4" customFormat="1" ht="18.75" customHeight="1" x14ac:dyDescent="0.15">
      <c r="A46" s="10"/>
      <c r="B46" s="10" t="s">
        <v>73</v>
      </c>
      <c r="C46" s="10"/>
      <c r="D46" s="11"/>
      <c r="E46" s="11"/>
      <c r="F46" s="11"/>
      <c r="G46" s="11"/>
      <c r="H46" s="149"/>
      <c r="I46" s="57"/>
      <c r="J46" s="10"/>
      <c r="K46" s="57"/>
      <c r="L46" s="57"/>
      <c r="M46" s="57"/>
      <c r="N46" s="57"/>
      <c r="O46" s="57"/>
      <c r="P46" s="10"/>
      <c r="Q46" s="10"/>
      <c r="R46" s="10"/>
      <c r="S46" s="10"/>
      <c r="T46" s="10"/>
    </row>
    <row r="47" spans="1:20" s="4" customFormat="1" ht="18.75" customHeight="1" x14ac:dyDescent="0.15">
      <c r="A47" s="10"/>
      <c r="B47" s="10" t="s">
        <v>25</v>
      </c>
      <c r="C47" s="10"/>
      <c r="D47" s="11"/>
      <c r="E47" s="11"/>
      <c r="F47" s="11"/>
      <c r="G47" s="11"/>
      <c r="H47" s="149"/>
      <c r="I47" s="57"/>
      <c r="J47" s="10"/>
      <c r="K47" s="10"/>
      <c r="L47" s="10"/>
      <c r="M47" s="10"/>
      <c r="N47" s="57"/>
      <c r="O47" s="57"/>
      <c r="P47" s="10"/>
      <c r="Q47" s="10"/>
      <c r="R47" s="10"/>
      <c r="S47" s="10"/>
      <c r="T47" s="10"/>
    </row>
    <row r="48" spans="1:20" s="4" customFormat="1" ht="18.75" customHeight="1" x14ac:dyDescent="0.15">
      <c r="A48" s="10"/>
      <c r="F48" s="11"/>
      <c r="G48" s="11"/>
      <c r="H48" s="149"/>
      <c r="I48" s="57"/>
      <c r="J48" s="10"/>
      <c r="K48" s="57"/>
      <c r="L48" s="57"/>
      <c r="M48" s="57"/>
      <c r="N48" s="57"/>
      <c r="O48" s="57"/>
      <c r="P48" s="10"/>
      <c r="Q48" s="10"/>
      <c r="R48" s="10"/>
      <c r="S48" s="10"/>
      <c r="T48" s="10"/>
    </row>
    <row r="49" spans="1:20" s="4" customFormat="1" ht="18.75" customHeight="1" x14ac:dyDescent="0.15">
      <c r="A49" s="10"/>
      <c r="F49" s="11"/>
      <c r="G49" s="11"/>
      <c r="H49" s="149"/>
      <c r="I49" s="57"/>
      <c r="J49" s="57"/>
      <c r="K49" s="57"/>
      <c r="L49" s="57"/>
      <c r="M49" s="57"/>
      <c r="N49" s="57"/>
      <c r="O49" s="57"/>
      <c r="P49" s="10"/>
      <c r="Q49" s="10"/>
      <c r="R49" s="10"/>
      <c r="S49" s="10"/>
      <c r="T49" s="10"/>
    </row>
    <row r="50" spans="1:20" s="4" customFormat="1" ht="18.75" customHeight="1" x14ac:dyDescent="0.15">
      <c r="A50" s="10"/>
      <c r="B50" s="10"/>
      <c r="C50" s="10"/>
      <c r="D50" s="10"/>
      <c r="E50" s="10"/>
      <c r="F50" s="10"/>
      <c r="G50" s="10"/>
      <c r="H50" s="149"/>
      <c r="I50" s="57"/>
      <c r="J50" s="57"/>
      <c r="K50" s="57"/>
      <c r="L50" s="57"/>
      <c r="M50" s="57"/>
      <c r="N50" s="57"/>
      <c r="O50" s="57"/>
      <c r="P50" s="10"/>
      <c r="Q50" s="10"/>
      <c r="R50" s="10"/>
      <c r="S50" s="10"/>
      <c r="T50" s="10"/>
    </row>
    <row r="51" spans="1:20" s="4" customFormat="1" ht="18.75" customHeight="1" x14ac:dyDescent="0.15">
      <c r="A51" s="10"/>
      <c r="B51" s="10"/>
      <c r="C51" s="10"/>
      <c r="D51" s="11"/>
      <c r="E51" s="11"/>
      <c r="F51" s="11"/>
      <c r="G51" s="11"/>
      <c r="H51" s="149"/>
      <c r="I51" s="57"/>
      <c r="J51" s="167" t="s">
        <v>82</v>
      </c>
      <c r="K51" s="168"/>
      <c r="L51" s="168"/>
      <c r="M51" s="168"/>
      <c r="N51" s="168"/>
      <c r="O51" s="168"/>
      <c r="P51" s="161"/>
      <c r="Q51" s="161"/>
      <c r="R51" s="10"/>
      <c r="S51" s="10"/>
      <c r="T51" s="10"/>
    </row>
    <row r="52" spans="1:20" s="4" customFormat="1" ht="18.75" customHeight="1" x14ac:dyDescent="0.15">
      <c r="A52" s="10"/>
      <c r="B52" s="10"/>
      <c r="C52" s="10"/>
      <c r="D52" s="11"/>
      <c r="E52" s="11"/>
      <c r="F52" s="11"/>
      <c r="G52" s="11"/>
      <c r="H52" s="149"/>
      <c r="I52" s="57"/>
      <c r="J52" s="161" t="s">
        <v>60</v>
      </c>
      <c r="K52" s="168"/>
      <c r="L52" s="168"/>
      <c r="M52" s="168"/>
      <c r="N52" s="168"/>
      <c r="O52" s="168"/>
      <c r="P52" s="161"/>
      <c r="Q52" s="161"/>
      <c r="R52" s="10"/>
      <c r="S52" s="10"/>
      <c r="T52" s="10"/>
    </row>
    <row r="53" spans="1:20" s="4" customFormat="1" ht="18.75" customHeight="1" x14ac:dyDescent="0.15">
      <c r="A53" s="10"/>
      <c r="B53" s="10"/>
      <c r="C53" s="56"/>
      <c r="D53" s="11"/>
      <c r="E53" s="11"/>
      <c r="F53" s="11"/>
      <c r="G53" s="11"/>
      <c r="H53" s="149"/>
      <c r="I53" s="57"/>
      <c r="J53" s="11" t="s">
        <v>26</v>
      </c>
      <c r="K53" s="57"/>
      <c r="L53" s="57"/>
      <c r="M53" s="57"/>
      <c r="N53" s="57"/>
      <c r="O53" s="57"/>
      <c r="P53" s="10"/>
      <c r="Q53" s="10"/>
      <c r="R53" s="10"/>
      <c r="S53" s="10"/>
      <c r="T53" s="10"/>
    </row>
    <row r="54" spans="1:20" s="4" customFormat="1" ht="18.75" customHeight="1" x14ac:dyDescent="0.15">
      <c r="A54" s="10"/>
      <c r="B54" s="10"/>
      <c r="C54" s="56"/>
      <c r="D54" s="11"/>
      <c r="E54" s="11"/>
      <c r="F54" s="11"/>
      <c r="G54" s="11"/>
      <c r="H54" s="149"/>
      <c r="I54" s="57"/>
      <c r="J54" s="11" t="s">
        <v>27</v>
      </c>
      <c r="K54" s="57"/>
      <c r="L54" s="57"/>
      <c r="M54" s="57"/>
      <c r="N54" s="57"/>
      <c r="O54" s="57"/>
      <c r="P54" s="10"/>
      <c r="Q54" s="10"/>
      <c r="R54" s="10"/>
      <c r="S54" s="10"/>
      <c r="T54" s="10"/>
    </row>
    <row r="55" spans="1:20" s="4" customFormat="1" ht="18.75" customHeight="1" x14ac:dyDescent="0.15">
      <c r="A55" s="10"/>
      <c r="B55" s="10"/>
      <c r="C55" s="56"/>
      <c r="D55" s="11"/>
      <c r="E55" s="11"/>
      <c r="F55" s="11"/>
      <c r="G55" s="11"/>
      <c r="H55" s="149"/>
      <c r="I55" s="57"/>
      <c r="R55" s="10"/>
      <c r="S55" s="10"/>
      <c r="T55" s="10"/>
    </row>
    <row r="56" spans="1:20" s="4" customFormat="1" ht="18.75" customHeight="1" x14ac:dyDescent="0.15">
      <c r="A56" s="10"/>
      <c r="B56" s="10"/>
      <c r="C56" s="56"/>
      <c r="D56" s="11"/>
      <c r="E56" s="11"/>
      <c r="F56" s="11"/>
      <c r="G56" s="11"/>
      <c r="H56" s="149"/>
      <c r="I56" s="57"/>
      <c r="R56" s="10"/>
      <c r="S56" s="10"/>
      <c r="T56" s="10"/>
    </row>
    <row r="57" spans="1:20" s="4" customFormat="1" ht="18.75" customHeight="1" x14ac:dyDescent="0.15">
      <c r="A57" s="10"/>
      <c r="B57" s="10"/>
      <c r="C57" s="56"/>
      <c r="D57" s="11"/>
      <c r="E57" s="11"/>
      <c r="F57" s="11"/>
      <c r="G57" s="11"/>
      <c r="H57" s="149"/>
      <c r="I57" s="57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</row>
    <row r="58" spans="1:20" s="4" customFormat="1" x14ac:dyDescent="0.15">
      <c r="A58" s="10"/>
      <c r="B58" s="10"/>
      <c r="C58" s="56"/>
      <c r="D58" s="11"/>
      <c r="E58" s="11"/>
      <c r="F58" s="11"/>
      <c r="G58" s="11"/>
      <c r="H58" s="149"/>
      <c r="I58" s="57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</row>
    <row r="59" spans="1:20" s="4" customFormat="1" ht="19.5" customHeight="1" x14ac:dyDescent="0.15">
      <c r="A59" s="10"/>
      <c r="B59" s="148" t="s">
        <v>28</v>
      </c>
      <c r="C59" s="56"/>
      <c r="D59" s="11"/>
      <c r="E59" s="11"/>
      <c r="F59" s="11"/>
      <c r="G59" s="11"/>
      <c r="H59" s="149"/>
      <c r="I59" s="57"/>
      <c r="J59" s="10"/>
      <c r="K59" s="57"/>
      <c r="L59" s="57"/>
      <c r="M59" s="57"/>
      <c r="N59" s="57"/>
      <c r="O59" s="57"/>
      <c r="P59" s="10"/>
      <c r="Q59" s="10"/>
      <c r="R59" s="10"/>
      <c r="S59" s="10"/>
      <c r="T59" s="10"/>
    </row>
    <row r="60" spans="1:20" s="4" customFormat="1" ht="19.5" customHeight="1" x14ac:dyDescent="0.15">
      <c r="A60" s="10"/>
      <c r="B60" s="10" t="s">
        <v>61</v>
      </c>
      <c r="C60" s="56"/>
      <c r="D60" s="11"/>
      <c r="E60" s="11"/>
      <c r="F60" s="11"/>
      <c r="G60" s="11"/>
      <c r="H60" s="149"/>
      <c r="I60" s="57"/>
      <c r="J60" s="57"/>
      <c r="K60" s="57"/>
      <c r="L60" s="57"/>
      <c r="M60" s="57"/>
      <c r="N60" s="57"/>
      <c r="O60" s="57"/>
      <c r="P60" s="10"/>
      <c r="Q60" s="10"/>
      <c r="R60" s="10"/>
      <c r="S60" s="10"/>
      <c r="T60" s="10"/>
    </row>
    <row r="61" spans="1:20" s="4" customFormat="1" ht="19.5" customHeight="1" x14ac:dyDescent="0.15">
      <c r="A61" s="10"/>
      <c r="B61" s="10" t="s">
        <v>74</v>
      </c>
      <c r="C61" s="56"/>
      <c r="D61" s="11"/>
      <c r="E61" s="11"/>
      <c r="F61" s="11"/>
      <c r="G61" s="11"/>
      <c r="H61" s="149"/>
      <c r="I61" s="57"/>
      <c r="J61" s="57"/>
      <c r="K61" s="57"/>
      <c r="L61" s="57"/>
      <c r="M61" s="57"/>
      <c r="N61" s="57"/>
      <c r="O61" s="57"/>
      <c r="P61" s="10"/>
      <c r="Q61" s="10"/>
      <c r="R61" s="10"/>
      <c r="S61" s="10"/>
      <c r="T61" s="10"/>
    </row>
    <row r="62" spans="1:20" s="4" customFormat="1" ht="19.5" customHeight="1" x14ac:dyDescent="0.15">
      <c r="A62" s="10"/>
      <c r="B62" s="10" t="s">
        <v>75</v>
      </c>
      <c r="C62" s="56"/>
      <c r="D62" s="11"/>
      <c r="E62" s="11"/>
      <c r="F62" s="11"/>
      <c r="G62" s="11"/>
      <c r="H62" s="149"/>
      <c r="I62" s="57"/>
      <c r="J62" s="57"/>
      <c r="K62" s="57"/>
      <c r="L62" s="57"/>
      <c r="M62" s="57"/>
      <c r="N62" s="57"/>
      <c r="O62" s="57"/>
      <c r="P62" s="10"/>
      <c r="Q62" s="10"/>
      <c r="R62" s="10"/>
      <c r="S62" s="10"/>
      <c r="T62" s="10"/>
    </row>
    <row r="63" spans="1:20" s="4" customFormat="1" ht="19.5" customHeight="1" x14ac:dyDescent="0.15">
      <c r="A63" s="10"/>
      <c r="B63" s="10" t="s">
        <v>76</v>
      </c>
      <c r="C63" s="56"/>
      <c r="D63" s="11"/>
      <c r="E63" s="11"/>
      <c r="F63" s="11"/>
      <c r="G63" s="11"/>
      <c r="H63" s="149"/>
      <c r="I63" s="57"/>
      <c r="J63" s="57"/>
      <c r="K63" s="57"/>
      <c r="L63" s="57"/>
      <c r="M63" s="57"/>
      <c r="N63" s="57"/>
      <c r="O63" s="57"/>
      <c r="P63" s="10"/>
      <c r="Q63" s="10"/>
      <c r="R63" s="10"/>
      <c r="S63" s="10"/>
      <c r="T63" s="10"/>
    </row>
    <row r="64" spans="1:20" s="4" customFormat="1" x14ac:dyDescent="0.15">
      <c r="A64" s="10"/>
      <c r="B64" s="10"/>
      <c r="C64" s="56"/>
      <c r="D64" s="11"/>
      <c r="E64" s="11"/>
      <c r="F64" s="11"/>
      <c r="G64" s="11"/>
      <c r="H64" s="149"/>
      <c r="I64" s="57"/>
      <c r="J64" s="57"/>
      <c r="K64" s="57"/>
      <c r="L64" s="57"/>
      <c r="M64" s="57"/>
      <c r="N64" s="57"/>
      <c r="O64" s="57"/>
      <c r="P64" s="10"/>
      <c r="Q64" s="10"/>
      <c r="R64" s="10"/>
      <c r="S64" s="10"/>
      <c r="T64" s="10"/>
    </row>
    <row r="65" spans="1:20" s="4" customFormat="1" x14ac:dyDescent="0.15">
      <c r="A65" s="10"/>
      <c r="B65" s="10"/>
      <c r="C65" s="56"/>
      <c r="D65" s="11"/>
      <c r="E65" s="11"/>
      <c r="F65" s="11"/>
      <c r="G65" s="11"/>
      <c r="H65" s="149"/>
      <c r="I65" s="57"/>
      <c r="J65" s="57"/>
      <c r="K65" s="57"/>
      <c r="L65" s="57"/>
      <c r="M65" s="57"/>
      <c r="N65" s="57"/>
      <c r="O65" s="57"/>
      <c r="P65" s="10"/>
      <c r="Q65" s="10"/>
      <c r="R65" s="10"/>
      <c r="S65" s="10"/>
      <c r="T65" s="10"/>
    </row>
    <row r="66" spans="1:20" s="4" customFormat="1" ht="13.5" customHeight="1" x14ac:dyDescent="0.15">
      <c r="A66" s="10"/>
      <c r="B66" s="10"/>
      <c r="C66" s="56"/>
      <c r="D66" s="11"/>
      <c r="E66" s="11"/>
      <c r="F66" s="11"/>
      <c r="G66" s="11"/>
      <c r="H66" s="149"/>
      <c r="I66" s="57"/>
      <c r="J66" s="57"/>
      <c r="K66" s="57"/>
      <c r="L66" s="57"/>
      <c r="M66" s="57"/>
      <c r="N66" s="57"/>
      <c r="O66" s="57"/>
      <c r="P66" s="10"/>
      <c r="Q66" s="10"/>
      <c r="R66" s="10"/>
      <c r="S66" s="10"/>
      <c r="T66" s="10"/>
    </row>
    <row r="67" spans="1:20" s="4" customFormat="1" ht="13.5" customHeight="1" x14ac:dyDescent="0.15">
      <c r="A67" s="10"/>
      <c r="B67" s="10"/>
      <c r="C67" s="56"/>
      <c r="D67" s="11"/>
      <c r="E67" s="11"/>
      <c r="F67" s="11"/>
      <c r="G67" s="11"/>
      <c r="H67" s="149"/>
      <c r="I67" s="57"/>
      <c r="J67" s="57"/>
      <c r="K67" s="57"/>
      <c r="L67" s="57"/>
      <c r="M67" s="57"/>
      <c r="N67" s="57"/>
      <c r="O67" s="57"/>
      <c r="P67" s="10"/>
      <c r="Q67" s="10"/>
      <c r="R67" s="10"/>
      <c r="S67" s="10"/>
      <c r="T67" s="10"/>
    </row>
    <row r="68" spans="1:20" s="4" customFormat="1" ht="13.5" customHeight="1" x14ac:dyDescent="0.15">
      <c r="A68" s="10"/>
      <c r="B68" s="10"/>
      <c r="C68" s="56"/>
      <c r="D68" s="11"/>
      <c r="E68" s="11"/>
      <c r="F68" s="11"/>
      <c r="G68" s="11"/>
      <c r="H68" s="149"/>
      <c r="I68" s="57"/>
      <c r="J68" s="57"/>
      <c r="K68" s="57"/>
      <c r="L68" s="57"/>
      <c r="M68" s="57"/>
      <c r="N68" s="57"/>
      <c r="O68" s="57"/>
      <c r="P68" s="10"/>
      <c r="Q68" s="10"/>
      <c r="R68" s="10"/>
      <c r="S68" s="10"/>
      <c r="T68" s="10"/>
    </row>
    <row r="69" spans="1:20" s="4" customFormat="1" ht="13.5" customHeight="1" x14ac:dyDescent="0.15">
      <c r="A69" s="10"/>
      <c r="B69" s="10"/>
      <c r="C69" s="56"/>
      <c r="D69" s="11"/>
      <c r="E69" s="11"/>
      <c r="F69" s="11"/>
      <c r="G69" s="11"/>
      <c r="H69" s="149"/>
      <c r="I69" s="57"/>
      <c r="J69" s="57"/>
      <c r="K69" s="57"/>
      <c r="L69" s="57"/>
      <c r="M69" s="57"/>
      <c r="N69" s="57"/>
      <c r="O69" s="57"/>
      <c r="P69" s="10"/>
      <c r="Q69" s="10"/>
      <c r="R69" s="10"/>
      <c r="S69" s="10"/>
      <c r="T69" s="10"/>
    </row>
    <row r="70" spans="1:20" s="4" customFormat="1" ht="13.5" customHeight="1" x14ac:dyDescent="0.15">
      <c r="A70" s="10"/>
      <c r="B70" s="10"/>
      <c r="C70" s="56"/>
      <c r="D70" s="11"/>
      <c r="E70" s="11"/>
      <c r="F70" s="11"/>
      <c r="G70" s="11"/>
      <c r="H70" s="149"/>
      <c r="I70" s="57"/>
      <c r="J70" s="57"/>
      <c r="K70" s="57"/>
      <c r="L70" s="57"/>
      <c r="M70" s="57"/>
      <c r="N70" s="57"/>
      <c r="O70" s="57"/>
      <c r="P70" s="10"/>
      <c r="Q70" s="10"/>
      <c r="R70" s="10"/>
      <c r="S70" s="10"/>
      <c r="T70" s="10"/>
    </row>
    <row r="71" spans="1:20" s="4" customFormat="1" ht="13.5" customHeight="1" x14ac:dyDescent="0.15">
      <c r="A71" s="10"/>
      <c r="B71" s="10"/>
      <c r="C71" s="56"/>
      <c r="D71" s="11"/>
      <c r="E71" s="11"/>
      <c r="F71" s="11"/>
      <c r="G71" s="11"/>
      <c r="H71" s="149"/>
      <c r="I71" s="57"/>
      <c r="J71" s="57"/>
      <c r="K71" s="57"/>
      <c r="L71" s="57"/>
      <c r="M71" s="57"/>
      <c r="N71" s="57"/>
      <c r="O71" s="57"/>
      <c r="P71" s="10"/>
      <c r="Q71" s="10"/>
      <c r="R71" s="10"/>
      <c r="S71" s="10"/>
      <c r="T71" s="10"/>
    </row>
    <row r="72" spans="1:20" s="4" customFormat="1" ht="13.5" customHeight="1" x14ac:dyDescent="0.15">
      <c r="A72" s="10"/>
      <c r="B72" s="10"/>
      <c r="C72" s="56"/>
      <c r="D72" s="11"/>
      <c r="E72" s="11"/>
      <c r="F72" s="11"/>
      <c r="G72" s="11"/>
      <c r="H72" s="149"/>
      <c r="I72" s="57"/>
      <c r="J72" s="57"/>
      <c r="K72" s="57"/>
      <c r="L72" s="57"/>
      <c r="M72" s="57"/>
      <c r="N72" s="57"/>
      <c r="O72" s="57"/>
      <c r="P72" s="10"/>
      <c r="Q72" s="10"/>
      <c r="R72" s="10"/>
      <c r="S72" s="10"/>
      <c r="T72" s="10"/>
    </row>
    <row r="73" spans="1:20" s="4" customFormat="1" ht="13.5" customHeight="1" x14ac:dyDescent="0.15">
      <c r="A73" s="10"/>
      <c r="B73" s="10"/>
      <c r="C73" s="56"/>
      <c r="D73" s="11"/>
      <c r="E73" s="11"/>
      <c r="F73" s="11"/>
      <c r="G73" s="11"/>
      <c r="H73" s="149"/>
      <c r="I73" s="57"/>
      <c r="J73" s="57"/>
      <c r="K73" s="57"/>
      <c r="L73" s="57"/>
      <c r="M73" s="57"/>
      <c r="N73" s="57"/>
      <c r="O73" s="57"/>
      <c r="P73" s="10"/>
      <c r="Q73" s="10"/>
      <c r="R73" s="10"/>
      <c r="S73" s="10"/>
      <c r="T73" s="10"/>
    </row>
    <row r="74" spans="1:20" s="4" customFormat="1" ht="13.5" customHeight="1" x14ac:dyDescent="0.15">
      <c r="A74" s="10"/>
      <c r="B74" s="10"/>
      <c r="C74" s="56"/>
      <c r="D74" s="11"/>
      <c r="E74" s="11"/>
      <c r="F74" s="11"/>
      <c r="G74" s="11"/>
      <c r="H74" s="149"/>
      <c r="I74" s="57"/>
      <c r="J74" s="57"/>
      <c r="K74" s="57"/>
      <c r="L74" s="57"/>
      <c r="M74" s="57"/>
      <c r="N74" s="57"/>
      <c r="O74" s="57"/>
      <c r="P74" s="10"/>
      <c r="Q74" s="10"/>
      <c r="R74" s="10"/>
      <c r="S74" s="10"/>
      <c r="T74" s="10"/>
    </row>
    <row r="75" spans="1:20" s="4" customFormat="1" ht="13.5" customHeight="1" x14ac:dyDescent="0.15">
      <c r="A75" s="10"/>
      <c r="B75" s="10"/>
      <c r="C75" s="56"/>
      <c r="D75" s="11"/>
      <c r="E75" s="11"/>
      <c r="F75" s="11"/>
      <c r="G75" s="11"/>
      <c r="H75" s="149"/>
      <c r="I75" s="57"/>
      <c r="J75" s="57"/>
      <c r="K75" s="57"/>
      <c r="L75" s="57"/>
      <c r="M75" s="57"/>
      <c r="N75" s="57"/>
      <c r="O75" s="57"/>
      <c r="P75" s="10"/>
      <c r="Q75" s="10"/>
      <c r="R75" s="10"/>
      <c r="S75" s="10"/>
      <c r="T75" s="10"/>
    </row>
    <row r="76" spans="1:20" s="4" customFormat="1" x14ac:dyDescent="0.15">
      <c r="A76" s="10"/>
      <c r="B76" s="10"/>
      <c r="C76" s="56"/>
      <c r="D76" s="11"/>
      <c r="E76" s="11"/>
      <c r="F76" s="11"/>
      <c r="G76" s="11"/>
      <c r="H76" s="149"/>
      <c r="I76" s="57"/>
      <c r="J76" s="57"/>
      <c r="K76" s="57"/>
      <c r="L76" s="57"/>
      <c r="M76" s="57"/>
      <c r="N76" s="57"/>
      <c r="O76" s="57"/>
      <c r="P76" s="10"/>
      <c r="Q76" s="10"/>
      <c r="R76" s="10"/>
      <c r="S76" s="10"/>
      <c r="T76" s="10"/>
    </row>
    <row r="77" spans="1:20" s="4" customFormat="1" x14ac:dyDescent="0.15">
      <c r="A77" s="10"/>
      <c r="B77" s="10"/>
      <c r="C77" s="10"/>
      <c r="D77" s="10"/>
      <c r="E77" s="10"/>
      <c r="F77" s="10"/>
      <c r="G77" s="10"/>
      <c r="H77" s="10"/>
      <c r="I77" s="10"/>
      <c r="J77" s="57"/>
      <c r="K77" s="57"/>
      <c r="L77" s="57"/>
      <c r="M77" s="57"/>
      <c r="N77" s="57"/>
      <c r="O77" s="57"/>
      <c r="P77" s="10"/>
      <c r="Q77" s="10"/>
      <c r="R77" s="10"/>
      <c r="S77" s="10"/>
      <c r="T77" s="10"/>
    </row>
    <row r="78" spans="1:20" x14ac:dyDescent="0.1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</row>
    <row r="79" spans="1:20" x14ac:dyDescent="0.1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</row>
    <row r="80" spans="1:20" x14ac:dyDescent="0.1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</row>
    <row r="81" spans="1:20" x14ac:dyDescent="0.1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</row>
    <row r="82" spans="1:20" x14ac:dyDescent="0.15">
      <c r="A82" s="9"/>
      <c r="B82" s="9"/>
      <c r="C82" s="9"/>
      <c r="D82" s="9"/>
      <c r="E82" s="151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</row>
    <row r="83" spans="1:20" x14ac:dyDescent="0.1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</row>
    <row r="84" spans="1:20" x14ac:dyDescent="0.1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</row>
    <row r="85" spans="1:20" x14ac:dyDescent="0.15">
      <c r="A85" s="9"/>
      <c r="B85" s="9"/>
      <c r="C85" s="9"/>
      <c r="D85" s="9"/>
      <c r="E85" s="9"/>
      <c r="F85" s="9"/>
      <c r="G85" s="9"/>
      <c r="H85" s="9"/>
      <c r="I85" s="9"/>
      <c r="J85" s="9"/>
      <c r="K85" s="152"/>
      <c r="L85" s="152"/>
      <c r="M85" s="152"/>
      <c r="N85" s="152"/>
      <c r="O85" s="9"/>
      <c r="P85" s="9"/>
      <c r="Q85" s="9"/>
      <c r="R85" s="9"/>
      <c r="S85" s="9"/>
      <c r="T85" s="9"/>
    </row>
    <row r="86" spans="1:20" x14ac:dyDescent="0.15">
      <c r="A86" s="141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</row>
    <row r="87" spans="1:20" x14ac:dyDescent="0.15">
      <c r="A87" s="141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</row>
    <row r="88" spans="1:20" x14ac:dyDescent="0.15">
      <c r="A88" s="141"/>
      <c r="B88" s="153" t="s">
        <v>29</v>
      </c>
      <c r="C88" s="58"/>
      <c r="D88" s="58"/>
      <c r="E88" s="58"/>
      <c r="F88" s="9"/>
      <c r="G88" s="9"/>
      <c r="H88" s="9"/>
      <c r="I88" s="9"/>
      <c r="J88" s="153" t="s">
        <v>29</v>
      </c>
      <c r="K88" s="58"/>
      <c r="L88" s="58"/>
      <c r="M88" s="58"/>
      <c r="N88" s="9"/>
      <c r="O88" s="9"/>
      <c r="P88" s="9"/>
      <c r="Q88" s="9"/>
      <c r="R88" s="9"/>
      <c r="S88" s="9"/>
      <c r="T88" s="9"/>
    </row>
    <row r="89" spans="1:20" x14ac:dyDescent="0.15">
      <c r="A89" s="141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</row>
    <row r="90" spans="1:20" ht="18.75" customHeight="1" x14ac:dyDescent="0.15">
      <c r="A90" s="141"/>
      <c r="B90" s="9"/>
      <c r="C90" s="9" t="s">
        <v>30</v>
      </c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</row>
    <row r="91" spans="1:20" ht="18.75" customHeight="1" x14ac:dyDescent="0.15">
      <c r="A91" s="141"/>
      <c r="B91" s="9"/>
      <c r="C91" s="154" t="s">
        <v>77</v>
      </c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</row>
    <row r="92" spans="1:20" x14ac:dyDescent="0.15">
      <c r="A92" s="141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</row>
    <row r="93" spans="1:20" ht="17.25" customHeight="1" x14ac:dyDescent="0.15">
      <c r="A93" s="141"/>
      <c r="B93" s="9"/>
      <c r="C93" s="9" t="s">
        <v>31</v>
      </c>
      <c r="D93" s="9"/>
      <c r="E93" s="9"/>
      <c r="F93" s="9"/>
      <c r="G93" s="9"/>
      <c r="H93" s="9"/>
      <c r="I93" s="9"/>
      <c r="J93" s="9"/>
      <c r="K93" s="155" t="s">
        <v>32</v>
      </c>
      <c r="L93" s="155"/>
      <c r="M93" s="155"/>
      <c r="N93" s="155"/>
      <c r="O93" s="9"/>
      <c r="P93" s="9"/>
      <c r="Q93" s="9"/>
      <c r="R93" s="9"/>
      <c r="S93" s="9"/>
      <c r="T93" s="9"/>
    </row>
    <row r="94" spans="1:20" x14ac:dyDescent="0.15">
      <c r="A94" s="141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</row>
    <row r="95" spans="1:20" ht="18" customHeight="1" x14ac:dyDescent="0.15">
      <c r="A95" s="141"/>
      <c r="B95" s="9"/>
      <c r="C95" s="9"/>
      <c r="D95" s="9"/>
      <c r="E95" s="9"/>
      <c r="F95" s="9"/>
      <c r="G95" s="9"/>
      <c r="H95" s="9"/>
      <c r="I95" s="9"/>
      <c r="J95" s="9"/>
      <c r="K95" s="9" t="s">
        <v>78</v>
      </c>
      <c r="L95" s="9"/>
      <c r="M95" s="9"/>
      <c r="N95" s="9"/>
      <c r="O95" s="9"/>
      <c r="P95" s="9"/>
      <c r="Q95" s="9"/>
      <c r="R95" s="9"/>
      <c r="S95" s="9"/>
      <c r="T95" s="9"/>
    </row>
    <row r="96" spans="1:20" ht="18" customHeight="1" x14ac:dyDescent="0.15">
      <c r="A96" s="141"/>
      <c r="B96" s="9"/>
      <c r="C96" s="9"/>
      <c r="D96" s="9"/>
      <c r="E96" s="9"/>
      <c r="F96" s="9"/>
      <c r="G96" s="9"/>
      <c r="H96" s="9"/>
      <c r="I96" s="9"/>
      <c r="J96" s="9"/>
      <c r="K96" s="156" t="s">
        <v>62</v>
      </c>
      <c r="L96" s="9"/>
      <c r="M96" s="9"/>
      <c r="N96" s="9"/>
      <c r="O96" s="9"/>
      <c r="P96" s="9"/>
      <c r="Q96" s="9"/>
      <c r="R96" s="9"/>
      <c r="S96" s="9"/>
      <c r="T96" s="9"/>
    </row>
    <row r="97" spans="1:20" ht="15" thickBot="1" x14ac:dyDescent="0.2">
      <c r="A97" s="141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</row>
    <row r="98" spans="1:20" ht="16.5" customHeight="1" x14ac:dyDescent="0.15">
      <c r="A98" s="141"/>
      <c r="B98" s="9"/>
      <c r="C98" s="169" t="s">
        <v>5</v>
      </c>
      <c r="D98" s="170" t="s">
        <v>6</v>
      </c>
      <c r="E98" s="171" t="s">
        <v>7</v>
      </c>
      <c r="F98" s="172" t="s">
        <v>8</v>
      </c>
      <c r="G98" s="173" t="s">
        <v>9</v>
      </c>
      <c r="H98" s="9"/>
      <c r="I98" s="9"/>
      <c r="J98" s="9"/>
      <c r="K98" s="59"/>
      <c r="L98" s="60"/>
      <c r="M98" s="60"/>
      <c r="N98" s="60"/>
      <c r="O98" s="61"/>
      <c r="P98" s="9"/>
      <c r="Q98" s="9"/>
      <c r="R98" s="9"/>
      <c r="S98" s="9"/>
      <c r="T98" s="9"/>
    </row>
    <row r="99" spans="1:20" ht="16.5" customHeight="1" x14ac:dyDescent="0.15">
      <c r="A99" s="141"/>
      <c r="B99" s="9"/>
      <c r="C99" s="22" t="s">
        <v>33</v>
      </c>
      <c r="D99" s="23" t="s">
        <v>11</v>
      </c>
      <c r="E99" s="24"/>
      <c r="F99" s="25"/>
      <c r="G99" s="26" t="e">
        <f>F99/E99</f>
        <v>#DIV/0!</v>
      </c>
      <c r="H99" s="9"/>
      <c r="I99" s="9"/>
      <c r="J99" s="9"/>
      <c r="K99" s="62"/>
      <c r="L99" s="63"/>
      <c r="M99" s="63"/>
      <c r="N99" s="63"/>
      <c r="O99" s="64"/>
      <c r="P99" s="9"/>
      <c r="Q99" s="9"/>
      <c r="R99" s="9"/>
      <c r="S99" s="9"/>
      <c r="T99" s="9"/>
    </row>
    <row r="100" spans="1:20" ht="16.5" customHeight="1" x14ac:dyDescent="0.15">
      <c r="A100" s="141"/>
      <c r="B100" s="9"/>
      <c r="C100" s="27"/>
      <c r="D100" s="28" t="s">
        <v>12</v>
      </c>
      <c r="E100" s="29"/>
      <c r="F100" s="30"/>
      <c r="G100" s="31" t="e">
        <f>F100/E100</f>
        <v>#DIV/0!</v>
      </c>
      <c r="H100" s="9"/>
      <c r="I100" s="9"/>
      <c r="J100" s="9"/>
      <c r="K100" s="62"/>
      <c r="L100" s="63"/>
      <c r="M100" s="63"/>
      <c r="N100" s="63"/>
      <c r="O100" s="64"/>
      <c r="P100" s="9"/>
      <c r="Q100" s="9"/>
      <c r="R100" s="9"/>
      <c r="S100" s="9"/>
      <c r="T100" s="9"/>
    </row>
    <row r="101" spans="1:20" ht="16.5" customHeight="1" x14ac:dyDescent="0.15">
      <c r="A101" s="141"/>
      <c r="B101" s="9"/>
      <c r="C101" s="32"/>
      <c r="D101" s="33" t="s">
        <v>13</v>
      </c>
      <c r="E101" s="34" t="e">
        <f>E100/E99</f>
        <v>#DIV/0!</v>
      </c>
      <c r="F101" s="35" t="e">
        <f>F100/F99</f>
        <v>#DIV/0!</v>
      </c>
      <c r="G101" s="36" t="e">
        <f>G100/G99</f>
        <v>#DIV/0!</v>
      </c>
      <c r="H101" s="9"/>
      <c r="I101" s="9"/>
      <c r="J101" s="9"/>
      <c r="K101" s="62"/>
      <c r="L101" s="63"/>
      <c r="M101" s="63"/>
      <c r="N101" s="63"/>
      <c r="O101" s="64"/>
      <c r="P101" s="9"/>
      <c r="Q101" s="9"/>
      <c r="R101" s="9"/>
      <c r="S101" s="9"/>
      <c r="T101" s="9"/>
    </row>
    <row r="102" spans="1:20" ht="16.5" customHeight="1" x14ac:dyDescent="0.15">
      <c r="A102" s="141"/>
      <c r="B102" s="9"/>
      <c r="C102" s="22" t="s">
        <v>14</v>
      </c>
      <c r="D102" s="23" t="s">
        <v>11</v>
      </c>
      <c r="E102" s="24"/>
      <c r="F102" s="25"/>
      <c r="G102" s="26" t="e">
        <f>F102/E102</f>
        <v>#DIV/0!</v>
      </c>
      <c r="H102" s="9"/>
      <c r="I102" s="9"/>
      <c r="J102" s="9"/>
      <c r="K102" s="62"/>
      <c r="L102" s="63"/>
      <c r="M102" s="63"/>
      <c r="N102" s="63"/>
      <c r="O102" s="64"/>
      <c r="P102" s="9"/>
      <c r="Q102" s="9"/>
      <c r="R102" s="9"/>
      <c r="S102" s="9"/>
      <c r="T102" s="9"/>
    </row>
    <row r="103" spans="1:20" ht="16.5" customHeight="1" x14ac:dyDescent="0.15">
      <c r="A103" s="141"/>
      <c r="B103" s="9"/>
      <c r="C103" s="27"/>
      <c r="D103" s="28" t="s">
        <v>12</v>
      </c>
      <c r="E103" s="65"/>
      <c r="F103" s="66"/>
      <c r="G103" s="67" t="e">
        <f>F103/E103</f>
        <v>#DIV/0!</v>
      </c>
      <c r="H103" s="9"/>
      <c r="I103" s="9"/>
      <c r="J103" s="9"/>
      <c r="K103" s="62"/>
      <c r="L103" s="63"/>
      <c r="M103" s="63"/>
      <c r="N103" s="63"/>
      <c r="O103" s="64"/>
      <c r="P103" s="9"/>
      <c r="Q103" s="9"/>
      <c r="R103" s="9"/>
      <c r="S103" s="9"/>
      <c r="T103" s="9"/>
    </row>
    <row r="104" spans="1:20" ht="16.5" customHeight="1" x14ac:dyDescent="0.15">
      <c r="A104" s="141"/>
      <c r="B104" s="9"/>
      <c r="C104" s="32"/>
      <c r="D104" s="33" t="s">
        <v>13</v>
      </c>
      <c r="E104" s="68" t="e">
        <f>E103/E102</f>
        <v>#DIV/0!</v>
      </c>
      <c r="F104" s="69" t="e">
        <f>F103/F102</f>
        <v>#DIV/0!</v>
      </c>
      <c r="G104" s="70" t="e">
        <f>G103/G102</f>
        <v>#DIV/0!</v>
      </c>
      <c r="H104" s="9"/>
      <c r="I104" s="9"/>
      <c r="J104" s="9"/>
      <c r="K104" s="62"/>
      <c r="L104" s="63"/>
      <c r="M104" s="63"/>
      <c r="N104" s="63"/>
      <c r="O104" s="64"/>
      <c r="P104" s="9"/>
      <c r="Q104" s="9"/>
      <c r="R104" s="9"/>
      <c r="S104" s="9"/>
      <c r="T104" s="9"/>
    </row>
    <row r="105" spans="1:20" ht="16.5" customHeight="1" x14ac:dyDescent="0.15">
      <c r="A105" s="141"/>
      <c r="B105" s="9"/>
      <c r="C105" s="22" t="s">
        <v>34</v>
      </c>
      <c r="D105" s="23" t="s">
        <v>11</v>
      </c>
      <c r="E105" s="24"/>
      <c r="F105" s="25"/>
      <c r="G105" s="26" t="e">
        <f>F105/E105</f>
        <v>#DIV/0!</v>
      </c>
      <c r="H105" s="9"/>
      <c r="I105" s="9"/>
      <c r="J105" s="9"/>
      <c r="K105" s="62"/>
      <c r="L105" s="63"/>
      <c r="M105" s="63"/>
      <c r="N105" s="63"/>
      <c r="O105" s="64"/>
      <c r="P105" s="9"/>
      <c r="Q105" s="9"/>
      <c r="R105" s="9"/>
      <c r="S105" s="9"/>
      <c r="T105" s="9"/>
    </row>
    <row r="106" spans="1:20" ht="16.5" customHeight="1" x14ac:dyDescent="0.15">
      <c r="A106" s="141"/>
      <c r="B106" s="9"/>
      <c r="C106" s="27"/>
      <c r="D106" s="28" t="s">
        <v>12</v>
      </c>
      <c r="E106" s="29"/>
      <c r="F106" s="30"/>
      <c r="G106" s="31" t="e">
        <f>F106/E106</f>
        <v>#DIV/0!</v>
      </c>
      <c r="H106" s="9"/>
      <c r="I106" s="9"/>
      <c r="J106" s="9"/>
      <c r="K106" s="62"/>
      <c r="L106" s="63"/>
      <c r="M106" s="63"/>
      <c r="N106" s="63"/>
      <c r="O106" s="64"/>
      <c r="P106" s="9"/>
      <c r="Q106" s="9"/>
      <c r="R106" s="9"/>
      <c r="S106" s="9"/>
      <c r="T106" s="9"/>
    </row>
    <row r="107" spans="1:20" ht="16.5" customHeight="1" thickBot="1" x14ac:dyDescent="0.2">
      <c r="A107" s="141"/>
      <c r="B107" s="9"/>
      <c r="C107" s="40"/>
      <c r="D107" s="33" t="s">
        <v>13</v>
      </c>
      <c r="E107" s="71" t="e">
        <f>E106/E105</f>
        <v>#DIV/0!</v>
      </c>
      <c r="F107" s="72" t="e">
        <f>F106/F105</f>
        <v>#DIV/0!</v>
      </c>
      <c r="G107" s="73" t="e">
        <f>G106/G105</f>
        <v>#DIV/0!</v>
      </c>
      <c r="H107" s="9"/>
      <c r="I107" s="9"/>
      <c r="J107" s="9"/>
      <c r="K107" s="62"/>
      <c r="L107" s="63"/>
      <c r="M107" s="63"/>
      <c r="N107" s="63"/>
      <c r="O107" s="64"/>
      <c r="P107" s="9"/>
      <c r="Q107" s="9"/>
      <c r="R107" s="9"/>
      <c r="S107" s="9"/>
      <c r="T107" s="9"/>
    </row>
    <row r="108" spans="1:20" ht="16.5" customHeight="1" thickTop="1" x14ac:dyDescent="0.15">
      <c r="A108" s="141"/>
      <c r="B108" s="9"/>
      <c r="C108" s="45" t="s">
        <v>17</v>
      </c>
      <c r="D108" s="46" t="s">
        <v>11</v>
      </c>
      <c r="E108" s="74">
        <f>SUM(E99,E102,E105)</f>
        <v>0</v>
      </c>
      <c r="F108" s="75">
        <f>SUM(F99,F102,F105)</f>
        <v>0</v>
      </c>
      <c r="G108" s="76" t="e">
        <f>F108/E108</f>
        <v>#DIV/0!</v>
      </c>
      <c r="H108" s="9"/>
      <c r="I108" s="9"/>
      <c r="J108" s="9"/>
      <c r="K108" s="62"/>
      <c r="L108" s="63"/>
      <c r="M108" s="63"/>
      <c r="N108" s="63"/>
      <c r="O108" s="64"/>
      <c r="P108" s="9"/>
      <c r="Q108" s="9"/>
      <c r="R108" s="9"/>
      <c r="S108" s="9"/>
      <c r="T108" s="9"/>
    </row>
    <row r="109" spans="1:20" ht="16.5" customHeight="1" x14ac:dyDescent="0.15">
      <c r="A109" s="141"/>
      <c r="B109" s="9"/>
      <c r="C109" s="27"/>
      <c r="D109" s="28" t="s">
        <v>12</v>
      </c>
      <c r="E109" s="29">
        <f>SUM(E100,E103,E106)</f>
        <v>0</v>
      </c>
      <c r="F109" s="30">
        <f>SUM(F100,F103,F106)</f>
        <v>0</v>
      </c>
      <c r="G109" s="31" t="e">
        <f>F109/E109</f>
        <v>#DIV/0!</v>
      </c>
      <c r="H109" s="9"/>
      <c r="I109" s="9"/>
      <c r="J109" s="9"/>
      <c r="K109" s="62"/>
      <c r="L109" s="63"/>
      <c r="M109" s="63"/>
      <c r="N109" s="63"/>
      <c r="O109" s="64"/>
      <c r="P109" s="9"/>
      <c r="Q109" s="9"/>
      <c r="R109" s="9"/>
      <c r="S109" s="9"/>
      <c r="T109" s="9"/>
    </row>
    <row r="110" spans="1:20" ht="16.5" customHeight="1" thickBot="1" x14ac:dyDescent="0.2">
      <c r="A110" s="141"/>
      <c r="B110" s="9"/>
      <c r="C110" s="51"/>
      <c r="D110" s="52" t="s">
        <v>13</v>
      </c>
      <c r="E110" s="77" t="e">
        <f>E109/E108</f>
        <v>#DIV/0!</v>
      </c>
      <c r="F110" s="78" t="e">
        <f>F109/F108</f>
        <v>#DIV/0!</v>
      </c>
      <c r="G110" s="79" t="e">
        <f>G109/G108</f>
        <v>#DIV/0!</v>
      </c>
      <c r="H110" s="9"/>
      <c r="I110" s="9"/>
      <c r="J110" s="9"/>
      <c r="K110" s="80"/>
      <c r="L110" s="81"/>
      <c r="M110" s="81"/>
      <c r="N110" s="81"/>
      <c r="O110" s="82"/>
      <c r="P110" s="9"/>
      <c r="Q110" s="9"/>
      <c r="R110" s="9"/>
      <c r="S110" s="9"/>
      <c r="T110" s="9"/>
    </row>
    <row r="111" spans="1:20" x14ac:dyDescent="0.15">
      <c r="A111" s="141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</row>
    <row r="112" spans="1:20" x14ac:dyDescent="0.15">
      <c r="A112" s="141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</row>
    <row r="113" spans="1:20" x14ac:dyDescent="0.15">
      <c r="A113" s="141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</row>
    <row r="114" spans="1:20" x14ac:dyDescent="0.15">
      <c r="A114" s="141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</row>
    <row r="115" spans="1:20" x14ac:dyDescent="0.15">
      <c r="A115" s="141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</row>
    <row r="116" spans="1:20" x14ac:dyDescent="0.15">
      <c r="A116" s="141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</row>
    <row r="117" spans="1:20" x14ac:dyDescent="0.15">
      <c r="A117" s="141"/>
      <c r="B117" s="153" t="s">
        <v>35</v>
      </c>
      <c r="C117" s="153"/>
      <c r="D117" s="153"/>
      <c r="E117" s="153"/>
      <c r="F117" s="153"/>
      <c r="G117" s="9"/>
      <c r="H117" s="9"/>
      <c r="I117" s="9"/>
      <c r="J117" s="153" t="s">
        <v>35</v>
      </c>
      <c r="K117" s="153"/>
      <c r="L117" s="153"/>
      <c r="M117" s="153"/>
      <c r="N117" s="153"/>
      <c r="O117" s="9"/>
      <c r="P117" s="9"/>
      <c r="Q117" s="9"/>
      <c r="R117" s="9"/>
      <c r="S117" s="9"/>
      <c r="T117" s="9"/>
    </row>
    <row r="118" spans="1:20" x14ac:dyDescent="0.15">
      <c r="A118" s="141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</row>
    <row r="119" spans="1:20" x14ac:dyDescent="0.15">
      <c r="A119" s="141"/>
      <c r="B119" s="9"/>
      <c r="C119" s="9"/>
      <c r="D119" s="9"/>
      <c r="E119" s="9"/>
      <c r="F119" s="9"/>
      <c r="G119" s="9"/>
      <c r="H119" s="9"/>
      <c r="I119" s="9"/>
      <c r="J119" s="9"/>
      <c r="K119" s="157" t="s">
        <v>63</v>
      </c>
      <c r="L119" s="9"/>
      <c r="M119" s="9"/>
      <c r="N119" s="9"/>
      <c r="O119" s="9"/>
      <c r="P119" s="9"/>
      <c r="Q119" s="9"/>
      <c r="R119" s="9"/>
      <c r="S119" s="9"/>
      <c r="T119" s="9"/>
    </row>
    <row r="120" spans="1:20" ht="15" thickBot="1" x14ac:dyDescent="0.2">
      <c r="A120" s="141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</row>
    <row r="121" spans="1:20" x14ac:dyDescent="0.15">
      <c r="A121" s="141"/>
      <c r="B121" s="83" t="s">
        <v>36</v>
      </c>
      <c r="C121" s="84"/>
      <c r="D121" s="85" t="s">
        <v>37</v>
      </c>
      <c r="E121" s="85" t="s">
        <v>38</v>
      </c>
      <c r="F121" s="86" t="s">
        <v>17</v>
      </c>
      <c r="G121" s="87" t="s">
        <v>39</v>
      </c>
      <c r="H121" s="9"/>
      <c r="I121" s="9"/>
      <c r="J121" s="83" t="s">
        <v>36</v>
      </c>
      <c r="K121" s="84"/>
      <c r="L121" s="85" t="s">
        <v>37</v>
      </c>
      <c r="M121" s="85" t="s">
        <v>38</v>
      </c>
      <c r="N121" s="86" t="s">
        <v>17</v>
      </c>
      <c r="O121" s="87" t="s">
        <v>39</v>
      </c>
      <c r="P121" s="9"/>
      <c r="Q121" s="9"/>
      <c r="R121" s="9"/>
      <c r="S121" s="9"/>
      <c r="T121" s="9"/>
    </row>
    <row r="122" spans="1:20" x14ac:dyDescent="0.15">
      <c r="A122" s="141"/>
      <c r="B122" s="88" t="s">
        <v>40</v>
      </c>
      <c r="C122" s="89" t="s">
        <v>41</v>
      </c>
      <c r="D122" s="90">
        <v>65</v>
      </c>
      <c r="E122" s="90">
        <v>74</v>
      </c>
      <c r="F122" s="91">
        <f>SUM(D122:E122)</f>
        <v>139</v>
      </c>
      <c r="G122" s="92">
        <f>AVERAGE(D122:E122)</f>
        <v>69.5</v>
      </c>
      <c r="H122" s="9"/>
      <c r="I122" s="9"/>
      <c r="J122" s="93"/>
      <c r="K122" s="89" t="s">
        <v>41</v>
      </c>
      <c r="L122" s="90">
        <v>65</v>
      </c>
      <c r="M122" s="90">
        <v>74</v>
      </c>
      <c r="N122" s="91"/>
      <c r="O122" s="94"/>
      <c r="P122" s="9"/>
      <c r="Q122" s="9"/>
      <c r="R122" s="9"/>
      <c r="S122" s="9"/>
      <c r="T122" s="9"/>
    </row>
    <row r="123" spans="1:20" x14ac:dyDescent="0.15">
      <c r="A123" s="141"/>
      <c r="B123" s="95"/>
      <c r="C123" s="96" t="s">
        <v>42</v>
      </c>
      <c r="D123" s="97">
        <v>77</v>
      </c>
      <c r="E123" s="97">
        <v>79</v>
      </c>
      <c r="F123" s="98">
        <f>SUM(D123:E123)</f>
        <v>156</v>
      </c>
      <c r="G123" s="99">
        <f>AVERAGE(D123:E123)</f>
        <v>78</v>
      </c>
      <c r="H123" s="9"/>
      <c r="I123" s="9"/>
      <c r="J123" s="100" t="s">
        <v>40</v>
      </c>
      <c r="K123" s="96" t="s">
        <v>42</v>
      </c>
      <c r="L123" s="97">
        <v>77</v>
      </c>
      <c r="M123" s="97">
        <v>79</v>
      </c>
      <c r="N123" s="98"/>
      <c r="O123" s="101"/>
      <c r="P123" s="9"/>
      <c r="Q123" s="9"/>
      <c r="R123" s="9"/>
      <c r="S123" s="9"/>
      <c r="T123" s="9"/>
    </row>
    <row r="124" spans="1:20" x14ac:dyDescent="0.15">
      <c r="A124" s="141"/>
      <c r="B124" s="95"/>
      <c r="C124" s="96" t="s">
        <v>43</v>
      </c>
      <c r="D124" s="102">
        <f>D123-D122</f>
        <v>12</v>
      </c>
      <c r="E124" s="102">
        <f>E123-E122</f>
        <v>5</v>
      </c>
      <c r="F124" s="98">
        <f>F123-F122</f>
        <v>17</v>
      </c>
      <c r="G124" s="99">
        <f>G123-G122</f>
        <v>8.5</v>
      </c>
      <c r="H124" s="9"/>
      <c r="I124" s="9"/>
      <c r="J124" s="100"/>
      <c r="K124" s="96" t="s">
        <v>43</v>
      </c>
      <c r="L124" s="103"/>
      <c r="M124" s="103"/>
      <c r="N124" s="104"/>
      <c r="O124" s="101"/>
      <c r="P124" s="9"/>
      <c r="Q124" s="9"/>
      <c r="R124" s="9"/>
      <c r="S124" s="9"/>
      <c r="T124" s="9"/>
    </row>
    <row r="125" spans="1:20" x14ac:dyDescent="0.15">
      <c r="A125" s="141"/>
      <c r="B125" s="105"/>
      <c r="C125" s="106" t="s">
        <v>44</v>
      </c>
      <c r="D125" s="107">
        <f>D123/D122</f>
        <v>1.1846153846153846</v>
      </c>
      <c r="E125" s="107">
        <f>E123/E122</f>
        <v>1.0675675675675675</v>
      </c>
      <c r="F125" s="108">
        <f>F123/F122</f>
        <v>1.1223021582733812</v>
      </c>
      <c r="G125" s="109">
        <f>G123/G122</f>
        <v>1.1223021582733812</v>
      </c>
      <c r="H125" s="9"/>
      <c r="I125" s="9"/>
      <c r="J125" s="100"/>
      <c r="K125" s="106" t="s">
        <v>44</v>
      </c>
      <c r="L125" s="110"/>
      <c r="M125" s="110"/>
      <c r="N125" s="111"/>
      <c r="O125" s="112"/>
      <c r="P125" s="9"/>
      <c r="Q125" s="9"/>
      <c r="R125" s="9"/>
      <c r="S125" s="9"/>
      <c r="T125" s="9"/>
    </row>
    <row r="126" spans="1:20" x14ac:dyDescent="0.15">
      <c r="A126" s="141"/>
      <c r="B126" s="88" t="s">
        <v>45</v>
      </c>
      <c r="C126" s="89" t="s">
        <v>41</v>
      </c>
      <c r="D126" s="97">
        <v>89</v>
      </c>
      <c r="E126" s="97">
        <v>69</v>
      </c>
      <c r="F126" s="91">
        <f>SUM(D126:E126)</f>
        <v>158</v>
      </c>
      <c r="G126" s="92">
        <f>AVERAGE(D126:E126)</f>
        <v>79</v>
      </c>
      <c r="H126" s="9"/>
      <c r="I126" s="9"/>
      <c r="J126" s="93"/>
      <c r="K126" s="89"/>
      <c r="L126" s="97">
        <v>89</v>
      </c>
      <c r="M126" s="97">
        <v>69</v>
      </c>
      <c r="N126" s="91"/>
      <c r="O126" s="94"/>
      <c r="P126" s="9"/>
      <c r="Q126" s="9"/>
      <c r="R126" s="9"/>
      <c r="S126" s="9"/>
      <c r="T126" s="9"/>
    </row>
    <row r="127" spans="1:20" x14ac:dyDescent="0.15">
      <c r="A127" s="141"/>
      <c r="B127" s="95"/>
      <c r="C127" s="96" t="s">
        <v>42</v>
      </c>
      <c r="D127" s="97">
        <v>81</v>
      </c>
      <c r="E127" s="97">
        <v>73</v>
      </c>
      <c r="F127" s="98">
        <f>SUM(D127:E127)</f>
        <v>154</v>
      </c>
      <c r="G127" s="99">
        <f>AVERAGE(D127:E127)</f>
        <v>77</v>
      </c>
      <c r="H127" s="9"/>
      <c r="I127" s="9"/>
      <c r="J127" s="100" t="s">
        <v>45</v>
      </c>
      <c r="K127" s="96"/>
      <c r="L127" s="97">
        <v>81</v>
      </c>
      <c r="M127" s="97">
        <v>73</v>
      </c>
      <c r="N127" s="98"/>
      <c r="O127" s="101"/>
      <c r="P127" s="9"/>
      <c r="Q127" s="9"/>
      <c r="R127" s="9"/>
      <c r="S127" s="9"/>
      <c r="T127" s="9"/>
    </row>
    <row r="128" spans="1:20" x14ac:dyDescent="0.15">
      <c r="A128" s="141"/>
      <c r="B128" s="95"/>
      <c r="C128" s="96" t="s">
        <v>43</v>
      </c>
      <c r="D128" s="102">
        <f>D127-D126</f>
        <v>-8</v>
      </c>
      <c r="E128" s="102">
        <f>E127-E126</f>
        <v>4</v>
      </c>
      <c r="F128" s="98">
        <f>F127-F126</f>
        <v>-4</v>
      </c>
      <c r="G128" s="99">
        <f>G127-G126</f>
        <v>-2</v>
      </c>
      <c r="H128" s="9"/>
      <c r="I128" s="9"/>
      <c r="J128" s="100"/>
      <c r="K128" s="96"/>
      <c r="L128" s="103"/>
      <c r="M128" s="103"/>
      <c r="N128" s="104"/>
      <c r="O128" s="101"/>
      <c r="P128" s="9"/>
      <c r="Q128" s="9"/>
      <c r="R128" s="9"/>
      <c r="S128" s="9"/>
      <c r="T128" s="9"/>
    </row>
    <row r="129" spans="1:20" x14ac:dyDescent="0.15">
      <c r="A129" s="141"/>
      <c r="B129" s="105"/>
      <c r="C129" s="106" t="s">
        <v>44</v>
      </c>
      <c r="D129" s="107">
        <f>D127/D126</f>
        <v>0.9101123595505618</v>
      </c>
      <c r="E129" s="107">
        <f>E127/E126</f>
        <v>1.0579710144927537</v>
      </c>
      <c r="F129" s="108">
        <f>F127/F126</f>
        <v>0.97468354430379744</v>
      </c>
      <c r="G129" s="109">
        <f>G127/G126</f>
        <v>0.97468354430379744</v>
      </c>
      <c r="H129" s="9"/>
      <c r="I129" s="9"/>
      <c r="J129" s="100"/>
      <c r="K129" s="106"/>
      <c r="L129" s="110"/>
      <c r="M129" s="110"/>
      <c r="N129" s="111"/>
      <c r="O129" s="112"/>
      <c r="P129" s="9"/>
      <c r="Q129" s="9"/>
      <c r="R129" s="9"/>
      <c r="S129" s="9"/>
      <c r="T129" s="9"/>
    </row>
    <row r="130" spans="1:20" x14ac:dyDescent="0.15">
      <c r="A130" s="141"/>
      <c r="B130" s="88" t="s">
        <v>46</v>
      </c>
      <c r="C130" s="89" t="s">
        <v>41</v>
      </c>
      <c r="D130" s="97">
        <v>77</v>
      </c>
      <c r="E130" s="97">
        <v>56</v>
      </c>
      <c r="F130" s="91">
        <f>SUM(D130:E130)</f>
        <v>133</v>
      </c>
      <c r="G130" s="92">
        <f>AVERAGE(D130:E130)</f>
        <v>66.5</v>
      </c>
      <c r="H130" s="9"/>
      <c r="I130" s="9"/>
      <c r="J130" s="93"/>
      <c r="K130" s="89"/>
      <c r="L130" s="97">
        <v>77</v>
      </c>
      <c r="M130" s="97">
        <v>56</v>
      </c>
      <c r="N130" s="91"/>
      <c r="O130" s="94"/>
      <c r="P130" s="9"/>
      <c r="Q130" s="9"/>
      <c r="R130" s="9"/>
      <c r="S130" s="9"/>
      <c r="T130" s="9"/>
    </row>
    <row r="131" spans="1:20" x14ac:dyDescent="0.15">
      <c r="A131" s="141"/>
      <c r="B131" s="95"/>
      <c r="C131" s="96" t="s">
        <v>42</v>
      </c>
      <c r="D131" s="97">
        <v>80</v>
      </c>
      <c r="E131" s="97">
        <v>66</v>
      </c>
      <c r="F131" s="98">
        <f>SUM(D131:E131)</f>
        <v>146</v>
      </c>
      <c r="G131" s="99">
        <f>AVERAGE(D131:E131)</f>
        <v>73</v>
      </c>
      <c r="H131" s="9"/>
      <c r="I131" s="9"/>
      <c r="J131" s="100" t="s">
        <v>46</v>
      </c>
      <c r="K131" s="96"/>
      <c r="L131" s="97">
        <v>80</v>
      </c>
      <c r="M131" s="97">
        <v>66</v>
      </c>
      <c r="N131" s="98"/>
      <c r="O131" s="101"/>
      <c r="P131" s="9"/>
      <c r="Q131" s="9"/>
      <c r="R131" s="9"/>
      <c r="S131" s="9"/>
      <c r="T131" s="9"/>
    </row>
    <row r="132" spans="1:20" x14ac:dyDescent="0.15">
      <c r="A132" s="141"/>
      <c r="B132" s="95"/>
      <c r="C132" s="96" t="s">
        <v>43</v>
      </c>
      <c r="D132" s="102">
        <f>D131-D130</f>
        <v>3</v>
      </c>
      <c r="E132" s="102">
        <f>E131-E130</f>
        <v>10</v>
      </c>
      <c r="F132" s="98">
        <f>F131-F130</f>
        <v>13</v>
      </c>
      <c r="G132" s="99">
        <f>G131-G130</f>
        <v>6.5</v>
      </c>
      <c r="H132" s="9"/>
      <c r="I132" s="9"/>
      <c r="J132" s="100"/>
      <c r="K132" s="96"/>
      <c r="L132" s="103"/>
      <c r="M132" s="103"/>
      <c r="N132" s="104"/>
      <c r="O132" s="101"/>
      <c r="P132" s="9"/>
      <c r="Q132" s="9"/>
      <c r="R132" s="9"/>
      <c r="S132" s="9"/>
      <c r="T132" s="9"/>
    </row>
    <row r="133" spans="1:20" x14ac:dyDescent="0.15">
      <c r="A133" s="141"/>
      <c r="B133" s="105"/>
      <c r="C133" s="106" t="s">
        <v>44</v>
      </c>
      <c r="D133" s="107">
        <f>D131/D130</f>
        <v>1.0389610389610389</v>
      </c>
      <c r="E133" s="107">
        <f>E131/E130</f>
        <v>1.1785714285714286</v>
      </c>
      <c r="F133" s="108">
        <f>F131/F130</f>
        <v>1.0977443609022557</v>
      </c>
      <c r="G133" s="109">
        <f>G131/G130</f>
        <v>1.0977443609022557</v>
      </c>
      <c r="H133" s="9"/>
      <c r="I133" s="9"/>
      <c r="J133" s="100"/>
      <c r="K133" s="106"/>
      <c r="L133" s="110"/>
      <c r="M133" s="110"/>
      <c r="N133" s="111"/>
      <c r="O133" s="112"/>
      <c r="P133" s="9"/>
      <c r="Q133" s="113"/>
      <c r="R133" s="9"/>
      <c r="S133" s="9"/>
      <c r="T133" s="9"/>
    </row>
    <row r="134" spans="1:20" x14ac:dyDescent="0.15">
      <c r="A134" s="141"/>
      <c r="B134" s="88" t="s">
        <v>47</v>
      </c>
      <c r="C134" s="89" t="s">
        <v>41</v>
      </c>
      <c r="D134" s="97">
        <v>88</v>
      </c>
      <c r="E134" s="97">
        <v>70</v>
      </c>
      <c r="F134" s="91">
        <f>SUM(D134:E134)</f>
        <v>158</v>
      </c>
      <c r="G134" s="92">
        <f>AVERAGE(D134:E134)</f>
        <v>79</v>
      </c>
      <c r="H134" s="9"/>
      <c r="I134" s="9"/>
      <c r="J134" s="93"/>
      <c r="K134" s="89"/>
      <c r="L134" s="97">
        <v>88</v>
      </c>
      <c r="M134" s="97">
        <v>70</v>
      </c>
      <c r="N134" s="91"/>
      <c r="O134" s="94"/>
      <c r="P134" s="9"/>
      <c r="Q134" s="9"/>
      <c r="R134" s="9"/>
      <c r="S134" s="9"/>
      <c r="T134" s="9"/>
    </row>
    <row r="135" spans="1:20" x14ac:dyDescent="0.15">
      <c r="A135" s="141"/>
      <c r="B135" s="95"/>
      <c r="C135" s="96" t="s">
        <v>42</v>
      </c>
      <c r="D135" s="97">
        <v>80</v>
      </c>
      <c r="E135" s="97">
        <v>73</v>
      </c>
      <c r="F135" s="98">
        <f>SUM(D135:E135)</f>
        <v>153</v>
      </c>
      <c r="G135" s="99">
        <f>AVERAGE(D135:E135)</f>
        <v>76.5</v>
      </c>
      <c r="H135" s="9"/>
      <c r="I135" s="9"/>
      <c r="J135" s="100" t="s">
        <v>47</v>
      </c>
      <c r="K135" s="96"/>
      <c r="L135" s="97">
        <v>80</v>
      </c>
      <c r="M135" s="97">
        <v>73</v>
      </c>
      <c r="N135" s="98"/>
      <c r="O135" s="101"/>
      <c r="P135" s="9"/>
      <c r="Q135" s="9"/>
      <c r="R135" s="9"/>
      <c r="S135" s="9"/>
      <c r="T135" s="9"/>
    </row>
    <row r="136" spans="1:20" x14ac:dyDescent="0.15">
      <c r="A136" s="141"/>
      <c r="B136" s="95"/>
      <c r="C136" s="96" t="s">
        <v>43</v>
      </c>
      <c r="D136" s="102">
        <f>D135-D134</f>
        <v>-8</v>
      </c>
      <c r="E136" s="102">
        <f>E135-E134</f>
        <v>3</v>
      </c>
      <c r="F136" s="98">
        <f>F135-F134</f>
        <v>-5</v>
      </c>
      <c r="G136" s="99">
        <f>G135-G134</f>
        <v>-2.5</v>
      </c>
      <c r="H136" s="9"/>
      <c r="I136" s="9"/>
      <c r="J136" s="100"/>
      <c r="K136" s="96"/>
      <c r="L136" s="103"/>
      <c r="M136" s="103"/>
      <c r="N136" s="104"/>
      <c r="O136" s="101"/>
      <c r="P136" s="9"/>
      <c r="Q136" s="9"/>
      <c r="R136" s="9"/>
      <c r="S136" s="9"/>
      <c r="T136" s="9"/>
    </row>
    <row r="137" spans="1:20" ht="15" thickBot="1" x14ac:dyDescent="0.2">
      <c r="A137" s="141"/>
      <c r="B137" s="114"/>
      <c r="C137" s="115" t="s">
        <v>44</v>
      </c>
      <c r="D137" s="116">
        <f>D135/D134</f>
        <v>0.90909090909090906</v>
      </c>
      <c r="E137" s="116">
        <f>E135/E134</f>
        <v>1.0428571428571429</v>
      </c>
      <c r="F137" s="117">
        <f>F135/F134</f>
        <v>0.96835443037974689</v>
      </c>
      <c r="G137" s="118">
        <f>G135/G134</f>
        <v>0.96835443037974689</v>
      </c>
      <c r="H137" s="9"/>
      <c r="I137" s="9"/>
      <c r="J137" s="100"/>
      <c r="K137" s="115"/>
      <c r="L137" s="119"/>
      <c r="M137" s="119"/>
      <c r="N137" s="120"/>
      <c r="O137" s="121"/>
      <c r="P137" s="9"/>
      <c r="Q137" s="9"/>
      <c r="R137" s="9"/>
      <c r="S137" s="9"/>
      <c r="T137" s="9"/>
    </row>
    <row r="138" spans="1:20" ht="15" thickTop="1" x14ac:dyDescent="0.15">
      <c r="A138" s="141"/>
      <c r="B138" s="122" t="s">
        <v>48</v>
      </c>
      <c r="C138" s="123" t="s">
        <v>41</v>
      </c>
      <c r="D138" s="124">
        <f>D122+D126+D130+D134</f>
        <v>319</v>
      </c>
      <c r="E138" s="124">
        <f>E122+E126+E130+E134</f>
        <v>269</v>
      </c>
      <c r="F138" s="125">
        <f>SUM(D138:E138)</f>
        <v>588</v>
      </c>
      <c r="G138" s="126">
        <f>AVERAGE(D138:E138)</f>
        <v>294</v>
      </c>
      <c r="H138" s="9"/>
      <c r="I138" s="9"/>
      <c r="J138" s="127"/>
      <c r="K138" s="123"/>
      <c r="L138" s="128"/>
      <c r="M138" s="128"/>
      <c r="N138" s="129"/>
      <c r="O138" s="130"/>
      <c r="P138" s="9"/>
      <c r="Q138" s="9"/>
      <c r="R138" s="9"/>
      <c r="S138" s="9"/>
      <c r="T138" s="9"/>
    </row>
    <row r="139" spans="1:20" x14ac:dyDescent="0.15">
      <c r="A139" s="141"/>
      <c r="B139" s="95"/>
      <c r="C139" s="96" t="s">
        <v>42</v>
      </c>
      <c r="D139" s="102">
        <f>D123+D127+D131+D135</f>
        <v>318</v>
      </c>
      <c r="E139" s="102">
        <f>E123+E127+E131+E135</f>
        <v>291</v>
      </c>
      <c r="F139" s="98">
        <f>SUM(D139:E139)</f>
        <v>609</v>
      </c>
      <c r="G139" s="99">
        <f>AVERAGE(D139:E139)</f>
        <v>304.5</v>
      </c>
      <c r="H139" s="9"/>
      <c r="I139" s="9"/>
      <c r="J139" s="131" t="s">
        <v>48</v>
      </c>
      <c r="K139" s="96"/>
      <c r="L139" s="103"/>
      <c r="M139" s="103"/>
      <c r="N139" s="104"/>
      <c r="O139" s="101"/>
      <c r="P139" s="9"/>
      <c r="Q139" s="9"/>
      <c r="R139" s="9"/>
      <c r="S139" s="9"/>
      <c r="T139" s="9"/>
    </row>
    <row r="140" spans="1:20" x14ac:dyDescent="0.15">
      <c r="A140" s="141"/>
      <c r="B140" s="95"/>
      <c r="C140" s="96" t="s">
        <v>43</v>
      </c>
      <c r="D140" s="102">
        <f>D139-D138</f>
        <v>-1</v>
      </c>
      <c r="E140" s="102">
        <f>E139-E138</f>
        <v>22</v>
      </c>
      <c r="F140" s="98">
        <f>F139-F138</f>
        <v>21</v>
      </c>
      <c r="G140" s="99">
        <f>G139-G138</f>
        <v>10.5</v>
      </c>
      <c r="H140" s="9"/>
      <c r="I140" s="9"/>
      <c r="J140" s="131"/>
      <c r="K140" s="96"/>
      <c r="L140" s="103"/>
      <c r="M140" s="103"/>
      <c r="N140" s="104"/>
      <c r="O140" s="101"/>
      <c r="P140" s="9"/>
      <c r="Q140" s="9"/>
      <c r="R140" s="9"/>
      <c r="S140" s="9"/>
      <c r="T140" s="9"/>
    </row>
    <row r="141" spans="1:20" ht="15" thickBot="1" x14ac:dyDescent="0.2">
      <c r="A141" s="141"/>
      <c r="B141" s="132"/>
      <c r="C141" s="133" t="s">
        <v>44</v>
      </c>
      <c r="D141" s="134">
        <f>D139/D138</f>
        <v>0.99686520376175547</v>
      </c>
      <c r="E141" s="134">
        <f>E139/E138</f>
        <v>1.0817843866171004</v>
      </c>
      <c r="F141" s="135">
        <f>F139/F138</f>
        <v>1.0357142857142858</v>
      </c>
      <c r="G141" s="136">
        <f>G139/G138</f>
        <v>1.0357142857142858</v>
      </c>
      <c r="H141" s="9"/>
      <c r="I141" s="9"/>
      <c r="J141" s="137"/>
      <c r="K141" s="133"/>
      <c r="L141" s="138"/>
      <c r="M141" s="138"/>
      <c r="N141" s="139"/>
      <c r="O141" s="140"/>
      <c r="P141" s="9"/>
      <c r="Q141" s="9"/>
      <c r="R141" s="9"/>
      <c r="S141" s="9"/>
      <c r="T141" s="9"/>
    </row>
    <row r="142" spans="1:20" x14ac:dyDescent="0.15">
      <c r="A142" s="141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</row>
    <row r="143" spans="1:20" s="4" customFormat="1" ht="18.75" customHeight="1" x14ac:dyDescent="0.15">
      <c r="A143" s="174"/>
      <c r="B143" s="10"/>
      <c r="C143" s="10"/>
      <c r="D143" s="10"/>
      <c r="E143" s="10"/>
      <c r="F143" s="10"/>
      <c r="G143" s="10"/>
      <c r="H143" s="10"/>
      <c r="I143" s="10"/>
      <c r="J143" s="158" t="s">
        <v>49</v>
      </c>
      <c r="K143" s="10" t="s">
        <v>50</v>
      </c>
      <c r="L143" s="10"/>
      <c r="M143" s="10"/>
      <c r="N143" s="10"/>
      <c r="O143" s="10"/>
      <c r="P143" s="10"/>
      <c r="Q143" s="10"/>
      <c r="R143" s="10"/>
      <c r="S143" s="10"/>
      <c r="T143" s="10"/>
    </row>
    <row r="144" spans="1:20" s="4" customFormat="1" ht="18.75" customHeight="1" x14ac:dyDescent="0.15">
      <c r="A144" s="174"/>
      <c r="B144" s="10"/>
      <c r="C144" s="10"/>
      <c r="D144" s="10"/>
      <c r="E144" s="10"/>
      <c r="F144" s="10"/>
      <c r="G144" s="10"/>
      <c r="H144" s="10"/>
      <c r="I144" s="10"/>
      <c r="J144" s="10"/>
      <c r="K144" s="10" t="s">
        <v>51</v>
      </c>
      <c r="L144" s="10"/>
      <c r="M144" s="10"/>
      <c r="N144" s="10"/>
      <c r="O144" s="10"/>
      <c r="P144" s="10"/>
      <c r="Q144" s="10"/>
      <c r="R144" s="10"/>
      <c r="S144" s="10"/>
      <c r="T144" s="10"/>
    </row>
    <row r="145" spans="1:20" s="4" customFormat="1" ht="18.75" customHeight="1" x14ac:dyDescent="0.15">
      <c r="A145" s="174"/>
      <c r="B145" s="10"/>
      <c r="C145" s="10"/>
      <c r="D145" s="10"/>
      <c r="E145" s="10"/>
      <c r="F145" s="10"/>
      <c r="G145" s="10"/>
      <c r="H145" s="10"/>
      <c r="I145" s="10"/>
      <c r="J145" s="10"/>
      <c r="K145" s="10" t="s">
        <v>52</v>
      </c>
      <c r="L145" s="10"/>
      <c r="M145" s="10"/>
      <c r="N145" s="10"/>
      <c r="O145" s="10"/>
      <c r="P145" s="10"/>
      <c r="Q145" s="10"/>
      <c r="R145" s="10"/>
      <c r="S145" s="10"/>
      <c r="T145" s="10"/>
    </row>
    <row r="146" spans="1:20" s="4" customFormat="1" ht="18.75" customHeight="1" x14ac:dyDescent="0.15">
      <c r="A146" s="174"/>
      <c r="B146" s="10"/>
      <c r="C146" s="10"/>
      <c r="D146" s="10"/>
      <c r="E146" s="10"/>
      <c r="F146" s="10"/>
      <c r="G146" s="10"/>
      <c r="H146" s="10"/>
      <c r="I146" s="10"/>
      <c r="J146" s="10"/>
      <c r="K146" s="10" t="s">
        <v>53</v>
      </c>
      <c r="L146" s="10"/>
      <c r="M146" s="10"/>
      <c r="N146" s="10"/>
      <c r="O146" s="10"/>
      <c r="P146" s="10"/>
      <c r="Q146" s="10"/>
      <c r="R146" s="10"/>
      <c r="S146" s="10"/>
      <c r="T146" s="10"/>
    </row>
    <row r="147" spans="1:20" s="4" customFormat="1" ht="18.75" customHeight="1" x14ac:dyDescent="0.15">
      <c r="A147" s="174"/>
      <c r="B147" s="10"/>
      <c r="C147" s="10"/>
      <c r="D147" s="10"/>
      <c r="E147" s="10"/>
      <c r="F147" s="10"/>
      <c r="G147" s="10"/>
      <c r="H147" s="10"/>
      <c r="I147" s="10"/>
      <c r="J147" s="10"/>
      <c r="K147" s="10" t="s">
        <v>54</v>
      </c>
      <c r="L147" s="10"/>
      <c r="M147" s="10"/>
      <c r="N147" s="10"/>
      <c r="O147" s="10"/>
      <c r="P147" s="10"/>
      <c r="Q147" s="10"/>
      <c r="R147" s="10"/>
      <c r="S147" s="10"/>
      <c r="T147" s="10"/>
    </row>
    <row r="148" spans="1:20" s="4" customFormat="1" ht="18.75" customHeight="1" x14ac:dyDescent="0.15">
      <c r="A148" s="174"/>
      <c r="B148" s="10"/>
      <c r="C148" s="10"/>
      <c r="D148" s="10"/>
      <c r="E148" s="10"/>
      <c r="F148" s="10"/>
      <c r="G148" s="10"/>
      <c r="H148" s="10"/>
      <c r="I148" s="10"/>
      <c r="J148" s="10"/>
      <c r="K148" s="10" t="s">
        <v>55</v>
      </c>
      <c r="L148" s="10"/>
      <c r="M148" s="10"/>
      <c r="N148" s="10"/>
      <c r="O148" s="10"/>
      <c r="P148" s="10"/>
      <c r="Q148" s="10"/>
      <c r="R148" s="10"/>
      <c r="S148" s="10"/>
      <c r="T148" s="10"/>
    </row>
    <row r="149" spans="1:20" x14ac:dyDescent="0.15">
      <c r="A149" s="141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</row>
    <row r="150" spans="1:20" x14ac:dyDescent="0.15">
      <c r="A150" s="141"/>
      <c r="B150" s="153" t="s">
        <v>29</v>
      </c>
      <c r="C150" s="58"/>
      <c r="D150" s="58"/>
      <c r="E150" s="58"/>
      <c r="F150" s="9"/>
      <c r="G150" s="9"/>
      <c r="H150" s="9"/>
      <c r="I150" s="9"/>
      <c r="J150" s="153" t="s">
        <v>29</v>
      </c>
      <c r="K150" s="58"/>
      <c r="L150" s="58"/>
      <c r="M150" s="58"/>
      <c r="N150" s="9"/>
      <c r="O150" s="9"/>
      <c r="P150" s="9"/>
      <c r="Q150" s="9"/>
      <c r="R150" s="9"/>
      <c r="S150" s="9"/>
      <c r="T150" s="9"/>
    </row>
    <row r="151" spans="1:20" x14ac:dyDescent="0.15">
      <c r="A151" s="141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</row>
    <row r="152" spans="1:20" x14ac:dyDescent="0.15">
      <c r="A152" s="141"/>
      <c r="B152" s="9"/>
      <c r="C152" s="9"/>
      <c r="D152" s="9"/>
      <c r="E152" s="9"/>
      <c r="F152" s="9"/>
      <c r="G152" s="9"/>
      <c r="H152" s="9"/>
      <c r="I152" s="9"/>
      <c r="J152" s="9"/>
      <c r="K152" s="155" t="s">
        <v>32</v>
      </c>
      <c r="L152" s="155"/>
      <c r="M152" s="155"/>
      <c r="N152" s="155"/>
      <c r="O152" s="9"/>
      <c r="P152" s="9"/>
      <c r="Q152" s="9"/>
      <c r="R152" s="9"/>
      <c r="S152" s="9"/>
      <c r="T152" s="9"/>
    </row>
    <row r="153" spans="1:20" x14ac:dyDescent="0.15">
      <c r="A153" s="141"/>
      <c r="B153" s="9"/>
      <c r="C153" s="9"/>
      <c r="D153" s="9"/>
      <c r="E153" s="9"/>
      <c r="F153" s="9"/>
      <c r="G153" s="9"/>
      <c r="H153" s="9"/>
      <c r="I153" s="9"/>
      <c r="J153" s="9"/>
      <c r="K153" s="159"/>
      <c r="L153" s="159"/>
      <c r="M153" s="159"/>
      <c r="N153" s="159"/>
      <c r="O153" s="9"/>
      <c r="P153" s="9"/>
      <c r="Q153" s="9"/>
      <c r="R153" s="9"/>
      <c r="S153" s="9"/>
      <c r="T153" s="9"/>
    </row>
    <row r="154" spans="1:20" ht="15" thickBot="1" x14ac:dyDescent="0.2">
      <c r="A154" s="141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</row>
    <row r="155" spans="1:20" x14ac:dyDescent="0.15">
      <c r="A155" s="141"/>
      <c r="B155" s="83" t="s">
        <v>36</v>
      </c>
      <c r="C155" s="84"/>
      <c r="D155" s="85" t="s">
        <v>37</v>
      </c>
      <c r="E155" s="85" t="s">
        <v>38</v>
      </c>
      <c r="F155" s="86" t="s">
        <v>17</v>
      </c>
      <c r="G155" s="87" t="s">
        <v>39</v>
      </c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</row>
    <row r="156" spans="1:20" x14ac:dyDescent="0.15">
      <c r="A156" s="141"/>
      <c r="B156" s="88" t="s">
        <v>40</v>
      </c>
      <c r="C156" s="89" t="s">
        <v>41</v>
      </c>
      <c r="D156" s="90"/>
      <c r="E156" s="90"/>
      <c r="F156" s="91">
        <f>SUM(D156:E156)</f>
        <v>0</v>
      </c>
      <c r="G156" s="92" t="e">
        <f>AVERAGE(D156:E156)</f>
        <v>#DIV/0!</v>
      </c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</row>
    <row r="157" spans="1:20" x14ac:dyDescent="0.15">
      <c r="A157" s="141"/>
      <c r="B157" s="95"/>
      <c r="C157" s="96" t="s">
        <v>42</v>
      </c>
      <c r="D157" s="97"/>
      <c r="E157" s="97"/>
      <c r="F157" s="98">
        <f>SUM(D157:E157)</f>
        <v>0</v>
      </c>
      <c r="G157" s="99" t="e">
        <f>AVERAGE(D157:E157)</f>
        <v>#DIV/0!</v>
      </c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</row>
    <row r="158" spans="1:20" x14ac:dyDescent="0.15">
      <c r="A158" s="141"/>
      <c r="B158" s="95"/>
      <c r="C158" s="96" t="s">
        <v>43</v>
      </c>
      <c r="D158" s="102">
        <f>D157-D156</f>
        <v>0</v>
      </c>
      <c r="E158" s="102">
        <f>E157-E156</f>
        <v>0</v>
      </c>
      <c r="F158" s="98">
        <f>F157-F156</f>
        <v>0</v>
      </c>
      <c r="G158" s="99" t="e">
        <f>G157-G156</f>
        <v>#DIV/0!</v>
      </c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</row>
    <row r="159" spans="1:20" x14ac:dyDescent="0.15">
      <c r="A159" s="141"/>
      <c r="B159" s="105"/>
      <c r="C159" s="106" t="s">
        <v>44</v>
      </c>
      <c r="D159" s="107" t="e">
        <f>D157/D156</f>
        <v>#DIV/0!</v>
      </c>
      <c r="E159" s="107" t="e">
        <f>E157/E156</f>
        <v>#DIV/0!</v>
      </c>
      <c r="F159" s="108" t="e">
        <f>F157/F156</f>
        <v>#DIV/0!</v>
      </c>
      <c r="G159" s="109" t="e">
        <f>G157/G156</f>
        <v>#DIV/0!</v>
      </c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</row>
    <row r="160" spans="1:20" x14ac:dyDescent="0.15">
      <c r="A160" s="141"/>
      <c r="B160" s="88" t="s">
        <v>45</v>
      </c>
      <c r="C160" s="89" t="s">
        <v>41</v>
      </c>
      <c r="D160" s="97"/>
      <c r="E160" s="97"/>
      <c r="F160" s="91">
        <f>SUM(D160:E160)</f>
        <v>0</v>
      </c>
      <c r="G160" s="92" t="e">
        <f>AVERAGE(D160:E160)</f>
        <v>#DIV/0!</v>
      </c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</row>
    <row r="161" spans="1:20" x14ac:dyDescent="0.15">
      <c r="A161" s="141"/>
      <c r="B161" s="95"/>
      <c r="C161" s="96" t="s">
        <v>42</v>
      </c>
      <c r="D161" s="97"/>
      <c r="E161" s="97"/>
      <c r="F161" s="98">
        <f>SUM(D161:E161)</f>
        <v>0</v>
      </c>
      <c r="G161" s="99" t="e">
        <f>AVERAGE(D161:E161)</f>
        <v>#DIV/0!</v>
      </c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</row>
    <row r="162" spans="1:20" x14ac:dyDescent="0.15">
      <c r="A162" s="141"/>
      <c r="B162" s="95"/>
      <c r="C162" s="96" t="s">
        <v>43</v>
      </c>
      <c r="D162" s="102">
        <f>D161-D160</f>
        <v>0</v>
      </c>
      <c r="E162" s="102">
        <f>E161-E160</f>
        <v>0</v>
      </c>
      <c r="F162" s="98">
        <f>F161-F160</f>
        <v>0</v>
      </c>
      <c r="G162" s="99" t="e">
        <f>G161-G160</f>
        <v>#DIV/0!</v>
      </c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</row>
    <row r="163" spans="1:20" x14ac:dyDescent="0.15">
      <c r="A163" s="141"/>
      <c r="B163" s="105"/>
      <c r="C163" s="106" t="s">
        <v>44</v>
      </c>
      <c r="D163" s="107" t="e">
        <f>D161/D160</f>
        <v>#DIV/0!</v>
      </c>
      <c r="E163" s="107" t="e">
        <f>E161/E160</f>
        <v>#DIV/0!</v>
      </c>
      <c r="F163" s="108" t="e">
        <f>F161/F160</f>
        <v>#DIV/0!</v>
      </c>
      <c r="G163" s="109" t="e">
        <f>G161/G160</f>
        <v>#DIV/0!</v>
      </c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</row>
    <row r="164" spans="1:20" x14ac:dyDescent="0.15">
      <c r="A164" s="141"/>
      <c r="B164" s="88" t="s">
        <v>46</v>
      </c>
      <c r="C164" s="89" t="s">
        <v>41</v>
      </c>
      <c r="D164" s="97"/>
      <c r="E164" s="97"/>
      <c r="F164" s="91">
        <f>SUM(D164:E164)</f>
        <v>0</v>
      </c>
      <c r="G164" s="92" t="e">
        <f>AVERAGE(D164:E164)</f>
        <v>#DIV/0!</v>
      </c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</row>
    <row r="165" spans="1:20" x14ac:dyDescent="0.15">
      <c r="A165" s="141"/>
      <c r="B165" s="95"/>
      <c r="C165" s="96" t="s">
        <v>42</v>
      </c>
      <c r="D165" s="97"/>
      <c r="E165" s="97"/>
      <c r="F165" s="98">
        <f>SUM(D165:E165)</f>
        <v>0</v>
      </c>
      <c r="G165" s="99" t="e">
        <f>AVERAGE(D165:E165)</f>
        <v>#DIV/0!</v>
      </c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</row>
    <row r="166" spans="1:20" x14ac:dyDescent="0.15">
      <c r="A166" s="141"/>
      <c r="B166" s="95"/>
      <c r="C166" s="96" t="s">
        <v>43</v>
      </c>
      <c r="D166" s="102">
        <f>D165-D164</f>
        <v>0</v>
      </c>
      <c r="E166" s="102">
        <f>E165-E164</f>
        <v>0</v>
      </c>
      <c r="F166" s="98">
        <f>F165-F164</f>
        <v>0</v>
      </c>
      <c r="G166" s="99" t="e">
        <f>G165-G164</f>
        <v>#DIV/0!</v>
      </c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</row>
    <row r="167" spans="1:20" x14ac:dyDescent="0.15">
      <c r="A167" s="141"/>
      <c r="B167" s="105"/>
      <c r="C167" s="106" t="s">
        <v>44</v>
      </c>
      <c r="D167" s="107" t="e">
        <f>D165/D164</f>
        <v>#DIV/0!</v>
      </c>
      <c r="E167" s="107" t="e">
        <f>E165/E164</f>
        <v>#DIV/0!</v>
      </c>
      <c r="F167" s="108" t="e">
        <f>F165/F164</f>
        <v>#DIV/0!</v>
      </c>
      <c r="G167" s="109" t="e">
        <f>G165/G164</f>
        <v>#DIV/0!</v>
      </c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</row>
    <row r="168" spans="1:20" x14ac:dyDescent="0.15">
      <c r="A168" s="141"/>
      <c r="B168" s="88" t="s">
        <v>47</v>
      </c>
      <c r="C168" s="89" t="s">
        <v>41</v>
      </c>
      <c r="D168" s="97"/>
      <c r="E168" s="97"/>
      <c r="F168" s="91">
        <f>SUM(D168:E168)</f>
        <v>0</v>
      </c>
      <c r="G168" s="92" t="e">
        <f>AVERAGE(D168:E168)</f>
        <v>#DIV/0!</v>
      </c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</row>
    <row r="169" spans="1:20" x14ac:dyDescent="0.15">
      <c r="A169" s="141"/>
      <c r="B169" s="95"/>
      <c r="C169" s="96" t="s">
        <v>42</v>
      </c>
      <c r="D169" s="97"/>
      <c r="E169" s="97"/>
      <c r="F169" s="98">
        <f>SUM(D169:E169)</f>
        <v>0</v>
      </c>
      <c r="G169" s="99" t="e">
        <f>AVERAGE(D169:E169)</f>
        <v>#DIV/0!</v>
      </c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</row>
    <row r="170" spans="1:20" x14ac:dyDescent="0.15">
      <c r="A170" s="141"/>
      <c r="B170" s="95"/>
      <c r="C170" s="96" t="s">
        <v>43</v>
      </c>
      <c r="D170" s="102">
        <f>D169-D168</f>
        <v>0</v>
      </c>
      <c r="E170" s="102">
        <f>E169-E168</f>
        <v>0</v>
      </c>
      <c r="F170" s="98">
        <f>F169-F168</f>
        <v>0</v>
      </c>
      <c r="G170" s="99" t="e">
        <f>G169-G168</f>
        <v>#DIV/0!</v>
      </c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</row>
    <row r="171" spans="1:20" ht="15" thickBot="1" x14ac:dyDescent="0.2">
      <c r="A171" s="141"/>
      <c r="B171" s="114"/>
      <c r="C171" s="115" t="s">
        <v>44</v>
      </c>
      <c r="D171" s="116" t="e">
        <f>D169/D168</f>
        <v>#DIV/0!</v>
      </c>
      <c r="E171" s="116" t="e">
        <f>E169/E168</f>
        <v>#DIV/0!</v>
      </c>
      <c r="F171" s="117" t="e">
        <f>F169/F168</f>
        <v>#DIV/0!</v>
      </c>
      <c r="G171" s="118" t="e">
        <f>G169/G168</f>
        <v>#DIV/0!</v>
      </c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</row>
    <row r="172" spans="1:20" ht="15" thickTop="1" x14ac:dyDescent="0.15">
      <c r="A172" s="141"/>
      <c r="B172" s="122" t="s">
        <v>48</v>
      </c>
      <c r="C172" s="123" t="s">
        <v>41</v>
      </c>
      <c r="D172" s="124">
        <f>D156+D160+D164+D168</f>
        <v>0</v>
      </c>
      <c r="E172" s="124">
        <f>E156+E160+E164+E168</f>
        <v>0</v>
      </c>
      <c r="F172" s="125">
        <f>SUM(D172:E172)</f>
        <v>0</v>
      </c>
      <c r="G172" s="126">
        <f>AVERAGE(D172:E172)</f>
        <v>0</v>
      </c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</row>
    <row r="173" spans="1:20" x14ac:dyDescent="0.15">
      <c r="A173" s="141"/>
      <c r="B173" s="95"/>
      <c r="C173" s="96" t="s">
        <v>42</v>
      </c>
      <c r="D173" s="102">
        <f>D157+D161+D165+D169</f>
        <v>0</v>
      </c>
      <c r="E173" s="102">
        <f>E157+E161+E165+E169</f>
        <v>0</v>
      </c>
      <c r="F173" s="98">
        <f>SUM(D173:E173)</f>
        <v>0</v>
      </c>
      <c r="G173" s="99">
        <f>AVERAGE(D173:E173)</f>
        <v>0</v>
      </c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</row>
    <row r="174" spans="1:20" x14ac:dyDescent="0.15">
      <c r="A174" s="141"/>
      <c r="B174" s="95"/>
      <c r="C174" s="96" t="s">
        <v>43</v>
      </c>
      <c r="D174" s="102">
        <f>D173-D172</f>
        <v>0</v>
      </c>
      <c r="E174" s="102">
        <f>E173-E172</f>
        <v>0</v>
      </c>
      <c r="F174" s="98">
        <f>F173-F172</f>
        <v>0</v>
      </c>
      <c r="G174" s="99">
        <f>G173-G172</f>
        <v>0</v>
      </c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</row>
    <row r="175" spans="1:20" ht="15" thickBot="1" x14ac:dyDescent="0.2">
      <c r="A175" s="141"/>
      <c r="B175" s="132"/>
      <c r="C175" s="133" t="s">
        <v>44</v>
      </c>
      <c r="D175" s="134" t="e">
        <f>D173/D172</f>
        <v>#DIV/0!</v>
      </c>
      <c r="E175" s="134" t="e">
        <f>E173/E172</f>
        <v>#DIV/0!</v>
      </c>
      <c r="F175" s="135" t="e">
        <f>F173/F172</f>
        <v>#DIV/0!</v>
      </c>
      <c r="G175" s="136" t="e">
        <f>G173/G172</f>
        <v>#DIV/0!</v>
      </c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</row>
    <row r="176" spans="1:20" x14ac:dyDescent="0.15">
      <c r="A176" s="141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</row>
    <row r="177" spans="1:20" x14ac:dyDescent="0.15">
      <c r="A177" s="141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</row>
    <row r="178" spans="1:20" x14ac:dyDescent="0.15">
      <c r="A178" s="141"/>
      <c r="B178" s="9"/>
      <c r="C178" s="9"/>
      <c r="D178" s="9"/>
      <c r="E178" s="9"/>
      <c r="F178" s="9"/>
      <c r="G178" s="9"/>
      <c r="H178" s="9"/>
      <c r="I178" s="9"/>
      <c r="J178" s="9"/>
      <c r="K178" s="160" t="s">
        <v>56</v>
      </c>
      <c r="L178" s="9"/>
      <c r="M178" s="9"/>
      <c r="N178" s="9"/>
      <c r="O178" s="9"/>
      <c r="P178" s="9"/>
      <c r="Q178" s="9"/>
      <c r="R178" s="9"/>
      <c r="S178" s="9"/>
      <c r="T178" s="9"/>
    </row>
    <row r="179" spans="1:20" x14ac:dyDescent="0.15">
      <c r="A179" s="141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</row>
    <row r="180" spans="1:20" x14ac:dyDescent="0.15">
      <c r="A180" s="141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</row>
    <row r="181" spans="1:20" x14ac:dyDescent="0.15">
      <c r="A181" s="141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</row>
    <row r="182" spans="1:20" x14ac:dyDescent="0.15">
      <c r="A182" s="141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</row>
    <row r="183" spans="1:20" x14ac:dyDescent="0.15">
      <c r="A183" s="141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</row>
    <row r="184" spans="1:20" x14ac:dyDescent="0.15">
      <c r="A184" s="141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</row>
    <row r="185" spans="1:20" x14ac:dyDescent="0.15">
      <c r="A185" s="141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</row>
    <row r="186" spans="1:20" x14ac:dyDescent="0.15">
      <c r="A186" s="141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</row>
    <row r="187" spans="1:20" x14ac:dyDescent="0.15">
      <c r="A187" s="141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</row>
    <row r="188" spans="1:20" x14ac:dyDescent="0.15">
      <c r="A188" s="141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</row>
    <row r="189" spans="1:20" x14ac:dyDescent="0.15">
      <c r="A189" s="141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</row>
    <row r="190" spans="1:20" x14ac:dyDescent="0.15">
      <c r="A190" s="141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</row>
    <row r="191" spans="1:20" x14ac:dyDescent="0.15">
      <c r="A191" s="141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</row>
    <row r="192" spans="1:20" x14ac:dyDescent="0.15">
      <c r="A192" s="141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</row>
    <row r="193" spans="1:20" x14ac:dyDescent="0.15">
      <c r="A193" s="141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</row>
    <row r="194" spans="1:20" x14ac:dyDescent="0.15">
      <c r="A194" s="141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</row>
    <row r="195" spans="1:20" x14ac:dyDescent="0.15">
      <c r="A195" s="141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</row>
    <row r="196" spans="1:20" x14ac:dyDescent="0.15">
      <c r="A196" s="141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</row>
    <row r="197" spans="1:20" x14ac:dyDescent="0.15">
      <c r="A197" s="141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</row>
    <row r="198" spans="1:20" x14ac:dyDescent="0.15">
      <c r="A198" s="141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</row>
    <row r="199" spans="1:20" x14ac:dyDescent="0.15">
      <c r="A199" s="141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</row>
    <row r="200" spans="1:20" x14ac:dyDescent="0.15">
      <c r="A200" s="141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</row>
    <row r="201" spans="1:20" x14ac:dyDescent="0.15">
      <c r="A201" s="141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</row>
    <row r="202" spans="1:20" x14ac:dyDescent="0.15">
      <c r="A202" s="141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</row>
    <row r="203" spans="1:20" x14ac:dyDescent="0.15">
      <c r="A203" s="141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</row>
    <row r="204" spans="1:20" x14ac:dyDescent="0.15">
      <c r="A204" s="141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</row>
  </sheetData>
  <mergeCells count="24">
    <mergeCell ref="B156:B159"/>
    <mergeCell ref="B160:B163"/>
    <mergeCell ref="B164:B167"/>
    <mergeCell ref="B168:B171"/>
    <mergeCell ref="B172:B175"/>
    <mergeCell ref="B122:B125"/>
    <mergeCell ref="B126:B129"/>
    <mergeCell ref="B130:B133"/>
    <mergeCell ref="B134:B137"/>
    <mergeCell ref="B138:B141"/>
    <mergeCell ref="K152:N152"/>
    <mergeCell ref="K85:N85"/>
    <mergeCell ref="K93:N93"/>
    <mergeCell ref="C99:C101"/>
    <mergeCell ref="C102:C104"/>
    <mergeCell ref="C105:C107"/>
    <mergeCell ref="C108:C110"/>
    <mergeCell ref="A1:I1"/>
    <mergeCell ref="C9:N9"/>
    <mergeCell ref="C18:C20"/>
    <mergeCell ref="C21:C23"/>
    <mergeCell ref="C24:C26"/>
    <mergeCell ref="C27:C29"/>
    <mergeCell ref="J28:R28"/>
  </mergeCells>
  <phoneticPr fontId="3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8</xdr:col>
                <xdr:colOff>114300</xdr:colOff>
                <xdr:row>94</xdr:row>
                <xdr:rowOff>57150</xdr:rowOff>
              </from>
              <to>
                <xdr:col>9</xdr:col>
                <xdr:colOff>457200</xdr:colOff>
                <xdr:row>95</xdr:row>
                <xdr:rowOff>104775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4">
            <anchor moveWithCells="1" sizeWithCells="1">
              <from>
                <xdr:col>7</xdr:col>
                <xdr:colOff>542925</xdr:colOff>
                <xdr:row>118</xdr:row>
                <xdr:rowOff>57150</xdr:rowOff>
              </from>
              <to>
                <xdr:col>9</xdr:col>
                <xdr:colOff>314325</xdr:colOff>
                <xdr:row>119</xdr:row>
                <xdr:rowOff>38100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6">
          <objectPr defaultSize="0" autoPict="0" r:id="rId4">
            <anchor moveWithCells="1" sizeWithCells="1">
              <from>
                <xdr:col>8</xdr:col>
                <xdr:colOff>28575</xdr:colOff>
                <xdr:row>152</xdr:row>
                <xdr:rowOff>85725</xdr:rowOff>
              </from>
              <to>
                <xdr:col>9</xdr:col>
                <xdr:colOff>400050</xdr:colOff>
                <xdr:row>153</xdr:row>
                <xdr:rowOff>161925</xdr:rowOff>
              </to>
            </anchor>
          </objectPr>
        </oleObject>
      </mc:Choice>
      <mc:Fallback>
        <oleObject progId="Paint.Picture" shapeId="1027" r:id="rId6"/>
      </mc:Fallback>
    </mc:AlternateContent>
    <mc:AlternateContent xmlns:mc="http://schemas.openxmlformats.org/markup-compatibility/2006">
      <mc:Choice Requires="x14">
        <oleObject progId="Paint.Picture" shapeId="1028" r:id="rId7">
          <objectPr defaultSize="0" autoPict="0" r:id="rId8">
            <anchor moveWithCells="1" sizeWithCells="1">
              <from>
                <xdr:col>12</xdr:col>
                <xdr:colOff>371475</xdr:colOff>
                <xdr:row>77</xdr:row>
                <xdr:rowOff>76200</xdr:rowOff>
              </from>
              <to>
                <xdr:col>13</xdr:col>
                <xdr:colOff>361950</xdr:colOff>
                <xdr:row>79</xdr:row>
                <xdr:rowOff>47625</xdr:rowOff>
              </to>
            </anchor>
          </objectPr>
        </oleObject>
      </mc:Choice>
      <mc:Fallback>
        <oleObject progId="Paint.Picture" shapeId="1028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2017-01-30T07:15:03Z</dcterms:created>
  <dcterms:modified xsi:type="dcterms:W3CDTF">2017-01-30T07:52:34Z</dcterms:modified>
</cp:coreProperties>
</file>