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5-文字列操作と日付の関数\"/>
    </mc:Choice>
  </mc:AlternateContent>
  <bookViews>
    <workbookView xWindow="2790" yWindow="0" windowWidth="1815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2" i="1" l="1"/>
  <c r="F242" i="1"/>
  <c r="E242" i="1"/>
  <c r="D242" i="1"/>
  <c r="G241" i="1"/>
  <c r="F241" i="1"/>
  <c r="E241" i="1"/>
  <c r="D241" i="1"/>
  <c r="G240" i="1"/>
  <c r="F240" i="1"/>
  <c r="E240" i="1"/>
  <c r="D240" i="1"/>
  <c r="G239" i="1"/>
  <c r="F239" i="1"/>
  <c r="E239" i="1"/>
  <c r="D239" i="1"/>
  <c r="G238" i="1"/>
  <c r="F238" i="1"/>
  <c r="E238" i="1"/>
  <c r="D238" i="1"/>
  <c r="G237" i="1"/>
  <c r="F237" i="1"/>
  <c r="E237" i="1"/>
  <c r="D237" i="1"/>
  <c r="G236" i="1"/>
  <c r="F236" i="1"/>
  <c r="E236" i="1"/>
  <c r="D236" i="1"/>
  <c r="G229" i="1"/>
  <c r="F229" i="1"/>
  <c r="E229" i="1"/>
  <c r="G228" i="1"/>
  <c r="F228" i="1"/>
  <c r="E228" i="1"/>
  <c r="G227" i="1"/>
  <c r="F227" i="1"/>
  <c r="E227" i="1"/>
  <c r="G226" i="1"/>
  <c r="F226" i="1"/>
  <c r="E226" i="1"/>
  <c r="G225" i="1"/>
  <c r="F225" i="1"/>
  <c r="E225" i="1"/>
  <c r="G224" i="1"/>
  <c r="F224" i="1"/>
  <c r="E224" i="1"/>
  <c r="G223" i="1"/>
  <c r="F223" i="1"/>
  <c r="E223" i="1"/>
  <c r="G197" i="1"/>
  <c r="F197" i="1"/>
  <c r="E197" i="1"/>
  <c r="D197" i="1"/>
  <c r="G196" i="1"/>
  <c r="F196" i="1"/>
  <c r="E196" i="1"/>
  <c r="D196" i="1"/>
  <c r="G195" i="1"/>
  <c r="F195" i="1"/>
  <c r="E195" i="1"/>
  <c r="D195" i="1"/>
  <c r="G194" i="1"/>
  <c r="F194" i="1"/>
  <c r="E194" i="1"/>
  <c r="D194" i="1"/>
  <c r="G193" i="1"/>
  <c r="F193" i="1"/>
  <c r="E193" i="1"/>
  <c r="D193" i="1"/>
  <c r="G192" i="1"/>
  <c r="F192" i="1"/>
  <c r="E192" i="1"/>
  <c r="D192" i="1"/>
  <c r="G191" i="1"/>
  <c r="F191" i="1"/>
  <c r="E191" i="1"/>
  <c r="D191" i="1"/>
  <c r="E168" i="1"/>
  <c r="E167" i="1"/>
  <c r="E166" i="1"/>
  <c r="E165" i="1"/>
  <c r="E164" i="1"/>
  <c r="E156" i="1"/>
  <c r="E155" i="1"/>
  <c r="E154" i="1"/>
  <c r="E153" i="1"/>
  <c r="E152" i="1"/>
  <c r="E151" i="1"/>
  <c r="E150" i="1"/>
  <c r="E149" i="1"/>
  <c r="E140" i="1"/>
  <c r="E139" i="1"/>
  <c r="E138" i="1"/>
  <c r="E137" i="1"/>
  <c r="E136" i="1"/>
  <c r="E135" i="1"/>
  <c r="E134" i="1"/>
  <c r="E133" i="1"/>
  <c r="F116" i="1"/>
  <c r="F115" i="1"/>
  <c r="F114" i="1"/>
  <c r="F113" i="1"/>
  <c r="F112" i="1"/>
  <c r="F111" i="1"/>
  <c r="M94" i="1"/>
  <c r="E94" i="1"/>
  <c r="N93" i="1"/>
  <c r="F93" i="1"/>
  <c r="N92" i="1"/>
  <c r="F92" i="1"/>
  <c r="N91" i="1"/>
  <c r="F91" i="1"/>
  <c r="N90" i="1"/>
  <c r="F90" i="1"/>
  <c r="N89" i="1"/>
  <c r="F89" i="1"/>
  <c r="N88" i="1"/>
  <c r="F88" i="1"/>
  <c r="N87" i="1"/>
  <c r="N94" i="1" s="1"/>
  <c r="F87" i="1"/>
  <c r="F94" i="1" s="1"/>
  <c r="C84" i="1" s="1"/>
</calcChain>
</file>

<file path=xl/comments1.xml><?xml version="1.0" encoding="utf-8"?>
<comments xmlns="http://schemas.openxmlformats.org/spreadsheetml/2006/main">
  <authors>
    <author>BEGINNERES SITE</author>
    <author>根津良彦</author>
  </authors>
  <commentList>
    <comment ref="C8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売上金額は</t>
        </r>
        <r>
          <rPr>
            <b/>
            <sz val="14"/>
            <color indexed="10"/>
            <rFont val="ＭＳ Ｐゴシック"/>
            <family val="3"/>
            <charset val="128"/>
          </rPr>
          <t>"&amp;</t>
        </r>
        <r>
          <rPr>
            <b/>
            <sz val="14"/>
            <color indexed="81"/>
            <rFont val="ＭＳ Ｐゴシック"/>
            <family val="3"/>
            <charset val="128"/>
          </rPr>
          <t>F9４</t>
        </r>
        <r>
          <rPr>
            <b/>
            <sz val="14"/>
            <color indexed="10"/>
            <rFont val="ＭＳ Ｐゴシック"/>
            <family val="3"/>
            <charset val="128"/>
          </rPr>
          <t>&amp;"</t>
        </r>
        <r>
          <rPr>
            <b/>
            <sz val="14"/>
            <color indexed="81"/>
            <rFont val="ＭＳ Ｐゴシック"/>
            <family val="3"/>
            <charset val="128"/>
          </rPr>
          <t>です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sz val="11"/>
            <color indexed="81"/>
            <rFont val="ＭＳ Ｐゴシック"/>
            <family val="3"/>
            <charset val="128"/>
          </rPr>
          <t xml:space="preserve">
と入力します。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＝</t>
        </r>
        <r>
          <rPr>
            <sz val="12"/>
            <color indexed="81"/>
            <rFont val="ＭＳ Ｐゴシック"/>
            <family val="3"/>
            <charset val="128"/>
          </rPr>
          <t>」を入力後、合計されているセルを「</t>
        </r>
        <r>
          <rPr>
            <b/>
            <sz val="12"/>
            <color indexed="81"/>
            <rFont val="ＭＳ Ｐゴシック"/>
            <family val="3"/>
            <charset val="128"/>
          </rPr>
          <t>＆</t>
        </r>
        <r>
          <rPr>
            <sz val="12"/>
            <color indexed="81"/>
            <rFont val="ＭＳ Ｐゴシック"/>
            <family val="3"/>
            <charset val="128"/>
          </rPr>
          <t>」で挟めば良いのです。
金額が変わっても、正しく再表示されます。</t>
        </r>
      </text>
    </comment>
    <comment ref="F1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(C11１,3)</t>
        </r>
        <r>
          <rPr>
            <sz val="12"/>
            <color indexed="81"/>
            <rFont val="ＭＳ Ｐゴシック"/>
            <family val="3"/>
            <charset val="128"/>
          </rPr>
          <t xml:space="preserve">
｛文字列操作｝より</t>
        </r>
        <r>
          <rPr>
            <b/>
            <sz val="12"/>
            <color indexed="10"/>
            <rFont val="ＭＳ Ｐゴシック"/>
            <family val="3"/>
            <charset val="128"/>
          </rPr>
          <t>LEFT</t>
        </r>
        <r>
          <rPr>
            <sz val="12"/>
            <color indexed="81"/>
            <rFont val="ＭＳ Ｐゴシック"/>
            <family val="3"/>
            <charset val="128"/>
          </rPr>
          <t xml:space="preserve">関数
を選択します。
</t>
        </r>
        <r>
          <rPr>
            <sz val="12"/>
            <color indexed="12"/>
            <rFont val="ＭＳ Ｐゴシック"/>
            <family val="3"/>
            <charset val="128"/>
          </rPr>
          <t>文字列を左から３文字を抽出</t>
        </r>
      </text>
    </comment>
    <comment ref="E13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LOWER</t>
        </r>
        <r>
          <rPr>
            <b/>
            <sz val="14"/>
            <color indexed="81"/>
            <rFont val="ＭＳ Ｐゴシック"/>
            <family val="3"/>
            <charset val="128"/>
          </rPr>
          <t>(C133)</t>
        </r>
      </text>
    </comment>
    <comment ref="E14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UPPER</t>
        </r>
        <r>
          <rPr>
            <b/>
            <sz val="14"/>
            <color indexed="81"/>
            <rFont val="ＭＳ Ｐゴシック"/>
            <family val="3"/>
            <charset val="128"/>
          </rPr>
          <t>(C149)</t>
        </r>
      </text>
    </comment>
    <comment ref="E16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PROPER</t>
        </r>
        <r>
          <rPr>
            <b/>
            <sz val="14"/>
            <color indexed="81"/>
            <rFont val="ＭＳ Ｐゴシック"/>
            <family val="3"/>
            <charset val="128"/>
          </rPr>
          <t>(C164)</t>
        </r>
      </text>
    </comment>
    <comment ref="D191" authorId="1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
このセル</t>
        </r>
        <r>
          <rPr>
            <b/>
            <sz val="12"/>
            <color indexed="10"/>
            <rFont val="ＭＳ Ｐゴシック"/>
            <family val="3"/>
            <charset val="128"/>
          </rPr>
          <t>一箇所</t>
        </r>
        <r>
          <rPr>
            <sz val="12"/>
            <color indexed="81"/>
            <rFont val="ＭＳ Ｐゴシック"/>
            <family val="3"/>
            <charset val="128"/>
          </rPr>
          <t>に、</t>
        </r>
        <r>
          <rPr>
            <b/>
            <sz val="12"/>
            <color indexed="10"/>
            <rFont val="ＭＳ Ｐゴシック"/>
            <family val="3"/>
            <charset val="128"/>
          </rPr>
          <t>全てに有効な計算式</t>
        </r>
        <r>
          <rPr>
            <sz val="12"/>
            <color indexed="81"/>
            <rFont val="ＭＳ Ｐゴシック"/>
            <family val="3"/>
            <charset val="128"/>
          </rPr>
          <t xml:space="preserve">を設定する事が出来ます。
ここには、
</t>
        </r>
        <r>
          <rPr>
            <b/>
            <sz val="14"/>
            <color indexed="81"/>
            <rFont val="ＭＳ Ｐゴシック"/>
            <family val="3"/>
            <charset val="128"/>
          </rPr>
          <t>=TEXT(</t>
        </r>
        <r>
          <rPr>
            <b/>
            <sz val="14"/>
            <color indexed="12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C191,D</t>
        </r>
        <r>
          <rPr>
            <b/>
            <sz val="14"/>
            <color indexed="12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190)　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のように計算式が設定されています。
絶対参照では</t>
        </r>
        <r>
          <rPr>
            <b/>
            <sz val="12"/>
            <color indexed="10"/>
            <rFont val="ＭＳ Ｐゴシック"/>
            <family val="3"/>
            <charset val="128"/>
          </rPr>
          <t>＄</t>
        </r>
        <r>
          <rPr>
            <sz val="12"/>
            <color indexed="81"/>
            <rFont val="ＭＳ Ｐゴシック"/>
            <family val="3"/>
            <charset val="128"/>
          </rPr>
          <t>マークが２つ付きますが、</t>
        </r>
        <r>
          <rPr>
            <b/>
            <sz val="12"/>
            <color indexed="81"/>
            <rFont val="ＭＳ Ｐゴシック"/>
            <family val="3"/>
            <charset val="128"/>
          </rPr>
          <t>１個</t>
        </r>
        <r>
          <rPr>
            <sz val="12"/>
            <color indexed="81"/>
            <rFont val="ＭＳ Ｐゴシック"/>
            <family val="3"/>
            <charset val="128"/>
          </rPr>
          <t xml:space="preserve">ですね。
　　　★★重要★★
</t>
        </r>
        <r>
          <rPr>
            <b/>
            <sz val="12"/>
            <color indexed="14"/>
            <rFont val="ＭＳ Ｐゴシック"/>
            <family val="3"/>
            <charset val="128"/>
          </rPr>
          <t>《考え方》</t>
        </r>
        <r>
          <rPr>
            <sz val="12"/>
            <color indexed="81"/>
            <rFont val="ＭＳ Ｐゴシック"/>
            <family val="3"/>
            <charset val="128"/>
          </rPr>
          <t xml:space="preserve">
●このセルでは、</t>
        </r>
        <r>
          <rPr>
            <sz val="12"/>
            <color indexed="12"/>
            <rFont val="ＭＳ Ｐゴシック"/>
            <family val="3"/>
            <charset val="128"/>
          </rPr>
          <t>左にある「日付」</t>
        </r>
        <r>
          <rPr>
            <sz val="12"/>
            <color indexed="81"/>
            <rFont val="ＭＳ Ｐゴシック"/>
            <family val="3"/>
            <charset val="128"/>
          </rPr>
          <t>をこの列ではどの位置からも
　　固定しなさい（</t>
        </r>
        <r>
          <rPr>
            <sz val="12"/>
            <color indexed="10"/>
            <rFont val="ＭＳ Ｐゴシック"/>
            <family val="3"/>
            <charset val="128"/>
          </rPr>
          <t>＄</t>
        </r>
        <r>
          <rPr>
            <sz val="12"/>
            <color indexed="81"/>
            <rFont val="ＭＳ Ｐゴシック"/>
            <family val="3"/>
            <charset val="128"/>
          </rPr>
          <t>が左端に１つ）
●また、このセルでは上にある書式「aaa」の行をどの位置から
　　でも固定しなさい（</t>
        </r>
        <r>
          <rPr>
            <sz val="12"/>
            <color indexed="10"/>
            <rFont val="ＭＳ Ｐゴシック"/>
            <family val="3"/>
            <charset val="128"/>
          </rPr>
          <t>＄</t>
        </r>
        <r>
          <rPr>
            <sz val="12"/>
            <color indexed="81"/>
            <rFont val="ＭＳ Ｐゴシック"/>
            <family val="3"/>
            <charset val="128"/>
          </rPr>
          <t xml:space="preserve">が中央に１つ）
</t>
        </r>
        <r>
          <rPr>
            <b/>
            <sz val="12"/>
            <color indexed="81"/>
            <rFont val="ＭＳ Ｐゴシック"/>
            <family val="3"/>
            <charset val="128"/>
          </rPr>
          <t>このように設定すると、
このセルに設定した計算式を全てにコピー可能となります。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参照するセルをクリックし選択後、
</t>
        </r>
        <r>
          <rPr>
            <b/>
            <sz val="12"/>
            <color indexed="81"/>
            <rFont val="ＭＳ Ｐゴシック"/>
            <family val="3"/>
            <charset val="128"/>
          </rPr>
          <t>F4 キー</t>
        </r>
        <r>
          <rPr>
            <sz val="12"/>
            <color indexed="81"/>
            <rFont val="ＭＳ Ｐゴシック"/>
            <family val="3"/>
            <charset val="128"/>
          </rPr>
          <t xml:space="preserve">を押します。
</t>
        </r>
        <r>
          <rPr>
            <b/>
            <sz val="12"/>
            <color indexed="81"/>
            <rFont val="ＭＳ Ｐゴシック"/>
            <family val="3"/>
            <charset val="128"/>
          </rPr>
          <t>F4 キー</t>
        </r>
        <r>
          <rPr>
            <sz val="12"/>
            <color indexed="81"/>
            <rFont val="ＭＳ Ｐゴシック"/>
            <family val="3"/>
            <charset val="128"/>
          </rPr>
          <t>を</t>
        </r>
        <r>
          <rPr>
            <b/>
            <sz val="12"/>
            <color indexed="17"/>
            <rFont val="ＭＳ Ｐゴシック"/>
            <family val="3"/>
            <charset val="128"/>
          </rPr>
          <t>押す</t>
        </r>
        <r>
          <rPr>
            <sz val="12"/>
            <color indexed="81"/>
            <rFont val="ＭＳ Ｐゴシック"/>
            <family val="3"/>
            <charset val="128"/>
          </rPr>
          <t>と、
①</t>
        </r>
        <r>
          <rPr>
            <sz val="12"/>
            <color indexed="10"/>
            <rFont val="ＭＳ Ｐゴシック"/>
            <family val="3"/>
            <charset val="128"/>
          </rPr>
          <t>列</t>
        </r>
        <r>
          <rPr>
            <sz val="12"/>
            <color indexed="81"/>
            <rFont val="ＭＳ Ｐゴシック"/>
            <family val="3"/>
            <charset val="128"/>
          </rPr>
          <t>と</t>
        </r>
        <r>
          <rPr>
            <sz val="12"/>
            <color indexed="10"/>
            <rFont val="ＭＳ Ｐゴシック"/>
            <family val="3"/>
            <charset val="128"/>
          </rPr>
          <t>行</t>
        </r>
        <r>
          <rPr>
            <sz val="12"/>
            <color indexed="81"/>
            <rFont val="ＭＳ Ｐゴシック"/>
            <family val="3"/>
            <charset val="128"/>
          </rPr>
          <t>の</t>
        </r>
        <r>
          <rPr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 (</t>
        </r>
        <r>
          <rPr>
            <b/>
            <sz val="12"/>
            <color indexed="81"/>
            <rFont val="ＭＳ Ｐゴシック"/>
            <family val="3"/>
            <charset val="128"/>
          </rPr>
          <t>$</t>
        </r>
        <r>
          <rPr>
            <sz val="12"/>
            <color indexed="81"/>
            <rFont val="ＭＳ Ｐゴシック"/>
            <family val="3"/>
            <charset val="128"/>
          </rPr>
          <t>C</t>
        </r>
        <r>
          <rPr>
            <b/>
            <sz val="12"/>
            <color indexed="81"/>
            <rFont val="ＭＳ Ｐゴシック"/>
            <family val="3"/>
            <charset val="128"/>
          </rPr>
          <t>$</t>
        </r>
        <r>
          <rPr>
            <sz val="12"/>
            <color indexed="81"/>
            <rFont val="ＭＳ Ｐゴシック"/>
            <family val="3"/>
            <charset val="128"/>
          </rPr>
          <t xml:space="preserve">1)、
</t>
        </r>
        <r>
          <rPr>
            <b/>
            <sz val="12"/>
            <color indexed="81"/>
            <rFont val="ＭＳ Ｐゴシック"/>
            <family val="3"/>
            <charset val="128"/>
          </rPr>
          <t>２回目</t>
        </r>
        <r>
          <rPr>
            <sz val="12"/>
            <color indexed="81"/>
            <rFont val="ＭＳ Ｐゴシック"/>
            <family val="3"/>
            <charset val="128"/>
          </rPr>
          <t xml:space="preserve">
②</t>
        </r>
        <r>
          <rPr>
            <b/>
            <sz val="12"/>
            <color indexed="10"/>
            <rFont val="ＭＳ Ｐゴシック"/>
            <family val="3"/>
            <charset val="128"/>
          </rPr>
          <t>行</t>
        </r>
        <r>
          <rPr>
            <b/>
            <sz val="12"/>
            <color indexed="81"/>
            <rFont val="ＭＳ Ｐゴシック"/>
            <family val="3"/>
            <charset val="128"/>
          </rPr>
          <t>の絶対参照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 (C$1)、</t>
        </r>
        <r>
          <rPr>
            <b/>
            <sz val="12"/>
            <color indexed="81"/>
            <rFont val="ＭＳ Ｐゴシック"/>
            <family val="3"/>
            <charset val="128"/>
          </rPr>
          <t>（</t>
        </r>
        <r>
          <rPr>
            <b/>
            <sz val="12"/>
            <color indexed="10"/>
            <rFont val="ＭＳ Ｐゴシック"/>
            <family val="3"/>
            <charset val="128"/>
          </rPr>
          <t>＄</t>
        </r>
        <r>
          <rPr>
            <b/>
            <sz val="12"/>
            <color indexed="81"/>
            <rFont val="ＭＳ Ｐゴシック"/>
            <family val="3"/>
            <charset val="128"/>
          </rPr>
          <t>が</t>
        </r>
        <r>
          <rPr>
            <b/>
            <sz val="12"/>
            <color indexed="18"/>
            <rFont val="ＭＳ Ｐゴシック"/>
            <family val="3"/>
            <charset val="128"/>
          </rPr>
          <t>中央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に１つ）
</t>
        </r>
        <r>
          <rPr>
            <sz val="12"/>
            <color indexed="81"/>
            <rFont val="ＭＳ Ｐゴシック"/>
            <family val="3"/>
            <charset val="128"/>
          </rPr>
          <t>３回目
③</t>
        </r>
        <r>
          <rPr>
            <b/>
            <sz val="12"/>
            <color indexed="10"/>
            <rFont val="ＭＳ Ｐゴシック"/>
            <family val="3"/>
            <charset val="128"/>
          </rPr>
          <t>列</t>
        </r>
        <r>
          <rPr>
            <b/>
            <sz val="12"/>
            <color indexed="81"/>
            <rFont val="ＭＳ Ｐゴシック"/>
            <family val="3"/>
            <charset val="128"/>
          </rPr>
          <t>の絶対参照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 ($C1)、</t>
        </r>
        <r>
          <rPr>
            <b/>
            <sz val="12"/>
            <color indexed="81"/>
            <rFont val="ＭＳ Ｐゴシック"/>
            <family val="3"/>
            <charset val="128"/>
          </rPr>
          <t>（</t>
        </r>
        <r>
          <rPr>
            <b/>
            <sz val="12"/>
            <color indexed="10"/>
            <rFont val="ＭＳ Ｐゴシック"/>
            <family val="3"/>
            <charset val="128"/>
          </rPr>
          <t>＄</t>
        </r>
        <r>
          <rPr>
            <b/>
            <sz val="12"/>
            <color indexed="81"/>
            <rFont val="ＭＳ Ｐゴシック"/>
            <family val="3"/>
            <charset val="128"/>
          </rPr>
          <t>が</t>
        </r>
        <r>
          <rPr>
            <b/>
            <sz val="12"/>
            <color indexed="18"/>
            <rFont val="ＭＳ Ｐゴシック"/>
            <family val="3"/>
            <charset val="128"/>
          </rPr>
          <t>左端</t>
        </r>
        <r>
          <rPr>
            <b/>
            <sz val="12"/>
            <color indexed="81"/>
            <rFont val="ＭＳ Ｐゴシック"/>
            <family val="3"/>
            <charset val="128"/>
          </rPr>
          <t>に１つ）
４回目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相対参照</t>
        </r>
        <r>
          <rPr>
            <sz val="12"/>
            <color indexed="81"/>
            <rFont val="ＭＳ Ｐゴシック"/>
            <family val="3"/>
            <charset val="128"/>
          </rPr>
          <t>に戻ります。</t>
        </r>
      </text>
    </comment>
    <comment ref="D209" authorId="1" shapeId="0">
      <text>
        <r>
          <rPr>
            <sz val="12"/>
            <color indexed="81"/>
            <rFont val="ＭＳ Ｐゴシック"/>
            <family val="3"/>
            <charset val="128"/>
          </rPr>
          <t>ここに、TEXT関数で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=TEXT(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C209,D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208)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と計算式を設定し
全てのセルにコピーしましょう。</t>
        </r>
      </text>
    </comment>
    <comment ref="E223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=TEXT(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C223,E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222)</t>
        </r>
      </text>
    </comment>
    <comment ref="D236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=TEXT(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C236,D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235)</t>
        </r>
      </text>
    </comment>
  </commentList>
</comments>
</file>

<file path=xl/sharedStrings.xml><?xml version="1.0" encoding="utf-8"?>
<sst xmlns="http://schemas.openxmlformats.org/spreadsheetml/2006/main" count="199" uniqueCount="144">
  <si>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</si>
  <si>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</si>
  <si>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</si>
  <si>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</si>
  <si>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</si>
  <si>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</si>
  <si>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方法</t>
    <rPh sb="0" eb="2">
      <t>ホウホウ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</si>
  <si>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</si>
  <si>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</si>
  <si>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</si>
  <si>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</si>
  <si>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</si>
  <si>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</si>
  <si>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TEXT 関数</t>
  </si>
  <si>
    <t>数値に、設定した書式を返します。</t>
    <rPh sb="0" eb="2">
      <t>スウチ</t>
    </rPh>
    <rPh sb="4" eb="6">
      <t>セッテイ</t>
    </rPh>
    <rPh sb="8" eb="10">
      <t>ショシキ</t>
    </rPh>
    <rPh sb="11" eb="12">
      <t>カエ</t>
    </rPh>
    <phoneticPr fontId="3"/>
  </si>
  <si>
    <t>LEFT 関数</t>
  </si>
  <si>
    <t>文字列の先頭から指定した数の文字を返します。</t>
    <rPh sb="0" eb="3">
      <t>モジレツ</t>
    </rPh>
    <rPh sb="4" eb="6">
      <t>セントウ</t>
    </rPh>
    <rPh sb="8" eb="10">
      <t>シテイ</t>
    </rPh>
    <rPh sb="12" eb="13">
      <t>スウ</t>
    </rPh>
    <rPh sb="14" eb="16">
      <t>モジ</t>
    </rPh>
    <rPh sb="17" eb="18">
      <t>カエ</t>
    </rPh>
    <phoneticPr fontId="3"/>
  </si>
  <si>
    <t>LOWER 関数</t>
  </si>
  <si>
    <t>文字列の大文字を小文字に変換します。</t>
    <rPh sb="0" eb="3">
      <t>モジレツ</t>
    </rPh>
    <rPh sb="4" eb="7">
      <t>オオモジ</t>
    </rPh>
    <rPh sb="8" eb="11">
      <t>コモジ</t>
    </rPh>
    <rPh sb="12" eb="14">
      <t>ヘンカン</t>
    </rPh>
    <phoneticPr fontId="3"/>
  </si>
  <si>
    <t>UPPER 関数</t>
  </si>
  <si>
    <t>文字列を大文字に変換します。</t>
    <rPh sb="0" eb="3">
      <t>モジレツ</t>
    </rPh>
    <rPh sb="4" eb="7">
      <t>オオモジ</t>
    </rPh>
    <rPh sb="8" eb="10">
      <t>ヘンカン</t>
    </rPh>
    <phoneticPr fontId="3"/>
  </si>
  <si>
    <t>PROPER 関数</t>
  </si>
  <si>
    <t>文字列中の各単語の先頭文字を大文字に変換します。</t>
    <rPh sb="0" eb="3">
      <t>モジレツ</t>
    </rPh>
    <rPh sb="3" eb="4">
      <t>ナカ</t>
    </rPh>
    <rPh sb="5" eb="8">
      <t>カクタンゴ</t>
    </rPh>
    <rPh sb="9" eb="11">
      <t>セントウ</t>
    </rPh>
    <rPh sb="11" eb="13">
      <t>モジ</t>
    </rPh>
    <rPh sb="14" eb="17">
      <t>オオモジ</t>
    </rPh>
    <rPh sb="18" eb="20">
      <t>ヘンカン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</si>
  <si>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</si>
  <si>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</si>
  <si>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複雑では有りません。</t>
    <rPh sb="0" eb="2">
      <t>フクザツ</t>
    </rPh>
    <rPh sb="4" eb="5">
      <t>ア</t>
    </rPh>
    <phoneticPr fontId="3"/>
  </si>
  <si>
    <t>結果を表示するセルを選択し、関数を指定して行きましょう</t>
    <rPh sb="0" eb="2">
      <t>ケッカ</t>
    </rPh>
    <rPh sb="3" eb="5">
      <t>ヒョウジ</t>
    </rPh>
    <rPh sb="10" eb="12">
      <t>センタク</t>
    </rPh>
    <rPh sb="14" eb="16">
      <t>カンスウ</t>
    </rPh>
    <rPh sb="17" eb="19">
      <t>シテイ</t>
    </rPh>
    <rPh sb="21" eb="22">
      <t>ユ</t>
    </rPh>
    <phoneticPr fontId="3"/>
  </si>
  <si>
    <t>　文字列操作</t>
    <rPh sb="1" eb="4">
      <t>モジレツ</t>
    </rPh>
    <rPh sb="4" eb="6">
      <t>ソウサ</t>
    </rPh>
    <phoneticPr fontId="3"/>
  </si>
  <si>
    <t>数値を指定した表示形式の文字列に変換します。</t>
    <rPh sb="0" eb="2">
      <t>スウチ</t>
    </rPh>
    <rPh sb="3" eb="5">
      <t>シテイ</t>
    </rPh>
    <rPh sb="7" eb="9">
      <t>ヒョウジ</t>
    </rPh>
    <rPh sb="9" eb="11">
      <t>ケイシキ</t>
    </rPh>
    <rPh sb="12" eb="15">
      <t>モジレツ</t>
    </rPh>
    <rPh sb="16" eb="18">
      <t>ヘンカン</t>
    </rPh>
    <phoneticPr fontId="3"/>
  </si>
  <si>
    <t>左のように作成してみましょう</t>
  </si>
  <si>
    <t>表の合計が変わると自動的に表示も連動します</t>
    <rPh sb="0" eb="1">
      <t>ヒョウ</t>
    </rPh>
    <rPh sb="2" eb="4">
      <t>ゴウケイ</t>
    </rPh>
    <rPh sb="5" eb="6">
      <t>カ</t>
    </rPh>
    <rPh sb="9" eb="11">
      <t>ジドウ</t>
    </rPh>
    <rPh sb="11" eb="12">
      <t>テキ</t>
    </rPh>
    <rPh sb="13" eb="15">
      <t>ヒョウジ</t>
    </rPh>
    <rPh sb="16" eb="18">
      <t>レンドウ</t>
    </rPh>
    <phoneticPr fontId="3"/>
  </si>
  <si>
    <t>品名</t>
    <rPh sb="0" eb="2">
      <t>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</si>
  <si>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</si>
  <si>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</si>
  <si>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合計額</t>
    <rPh sb="0" eb="2">
      <t>ゴウケイ</t>
    </rPh>
    <rPh sb="2" eb="3">
      <t>ガク</t>
    </rPh>
    <phoneticPr fontId="3"/>
  </si>
  <si>
    <t>ﾕﾆﾌｫｰﾑ</t>
    <phoneticPr fontId="3"/>
  </si>
  <si>
    <t>スパイク</t>
    <phoneticPr fontId="3"/>
  </si>
  <si>
    <t>スパイク</t>
    <phoneticPr fontId="3"/>
  </si>
  <si>
    <t>ベルト</t>
    <phoneticPr fontId="3"/>
  </si>
  <si>
    <t>ソックス</t>
    <phoneticPr fontId="3"/>
  </si>
  <si>
    <t>ボール</t>
    <phoneticPr fontId="3"/>
  </si>
  <si>
    <t>ボール</t>
    <phoneticPr fontId="3"/>
  </si>
  <si>
    <t>バット</t>
    <phoneticPr fontId="3"/>
  </si>
  <si>
    <t>バット</t>
    <phoneticPr fontId="3"/>
  </si>
  <si>
    <t>グラブ</t>
    <phoneticPr fontId="3"/>
  </si>
  <si>
    <t>グラブ</t>
    <phoneticPr fontId="3"/>
  </si>
  <si>
    <t>合計</t>
    <rPh sb="0" eb="2">
      <t>ゴウケイ</t>
    </rPh>
    <phoneticPr fontId="3"/>
  </si>
  <si>
    <t>←</t>
    <phoneticPr fontId="3"/>
  </si>
  <si>
    <t>←</t>
    <phoneticPr fontId="3"/>
  </si>
  <si>
    <t>文字列の左端から指定した文字を検索し表示します。</t>
    <rPh sb="0" eb="3">
      <t>モジレツ</t>
    </rPh>
    <rPh sb="4" eb="5">
      <t>ヒダリ</t>
    </rPh>
    <rPh sb="5" eb="6">
      <t>ハシ</t>
    </rPh>
    <rPh sb="8" eb="10">
      <t>シテイ</t>
    </rPh>
    <rPh sb="12" eb="14">
      <t>モジ</t>
    </rPh>
    <rPh sb="15" eb="17">
      <t>ケンサク</t>
    </rPh>
    <rPh sb="18" eb="20">
      <t>ヒョウジ</t>
    </rPh>
    <phoneticPr fontId="3"/>
  </si>
  <si>
    <t>以下の氏名リストから「姓」だけを抽出せよ。</t>
    <rPh sb="0" eb="2">
      <t>イカ</t>
    </rPh>
    <rPh sb="3" eb="5">
      <t>シメイ</t>
    </rPh>
    <rPh sb="11" eb="12">
      <t>セイ</t>
    </rPh>
    <rPh sb="16" eb="18">
      <t>チュウシュツ</t>
    </rPh>
    <phoneticPr fontId="3"/>
  </si>
  <si>
    <t>注意</t>
    <rPh sb="0" eb="2">
      <t>チュウイ</t>
    </rPh>
    <phoneticPr fontId="3"/>
  </si>
  <si>
    <t>「姓」と「名」の間に全角スペースを挿入されている事が条件です。</t>
    <rPh sb="1" eb="2">
      <t>セイ</t>
    </rPh>
    <rPh sb="5" eb="6">
      <t>ナ</t>
    </rPh>
    <rPh sb="8" eb="9">
      <t>アイダ</t>
    </rPh>
    <rPh sb="10" eb="12">
      <t>ゼンカク</t>
    </rPh>
    <rPh sb="17" eb="19">
      <t>ソウニュウ</t>
    </rPh>
    <rPh sb="24" eb="25">
      <t>コト</t>
    </rPh>
    <rPh sb="26" eb="28">
      <t>ジョウケン</t>
    </rPh>
    <phoneticPr fontId="3"/>
  </si>
  <si>
    <t>氏名</t>
    <rPh sb="0" eb="2">
      <t>シメイ</t>
    </rPh>
    <phoneticPr fontId="3"/>
  </si>
  <si>
    <t>名字</t>
    <rPh sb="0" eb="1">
      <t>ナ</t>
    </rPh>
    <rPh sb="1" eb="2">
      <t>ジ</t>
    </rPh>
    <phoneticPr fontId="3"/>
  </si>
  <si>
    <t>金田一　恭介</t>
    <rPh sb="0" eb="3">
      <t>キンダイチ</t>
    </rPh>
    <rPh sb="4" eb="6">
      <t>キョウスケ</t>
    </rPh>
    <phoneticPr fontId="3"/>
  </si>
  <si>
    <t>芥川　隆介</t>
    <phoneticPr fontId="3"/>
  </si>
  <si>
    <t>芥川　隆介</t>
    <phoneticPr fontId="3"/>
  </si>
  <si>
    <t>石川　達二</t>
    <phoneticPr fontId="3"/>
  </si>
  <si>
    <t>三島　由紀子</t>
    <phoneticPr fontId="3"/>
  </si>
  <si>
    <t>三島　由紀子</t>
    <phoneticPr fontId="3"/>
  </si>
  <si>
    <t>島崎　東村</t>
    <phoneticPr fontId="3"/>
  </si>
  <si>
    <t>島崎　東村</t>
    <phoneticPr fontId="3"/>
  </si>
  <si>
    <t>太宰　修</t>
    <phoneticPr fontId="3"/>
  </si>
  <si>
    <t>太宰　修</t>
    <phoneticPr fontId="3"/>
  </si>
  <si>
    <t>大文字を小文字に変換します。</t>
    <rPh sb="0" eb="3">
      <t>オオモジ</t>
    </rPh>
    <rPh sb="4" eb="7">
      <t>コモジ</t>
    </rPh>
    <rPh sb="8" eb="10">
      <t>ヘンカン</t>
    </rPh>
    <phoneticPr fontId="3"/>
  </si>
  <si>
    <t>APPLE</t>
    <phoneticPr fontId="3"/>
  </si>
  <si>
    <t>APPLE</t>
    <phoneticPr fontId="3"/>
  </si>
  <si>
    <t>BOOK</t>
    <phoneticPr fontId="3"/>
  </si>
  <si>
    <t>CAW</t>
    <phoneticPr fontId="3"/>
  </si>
  <si>
    <t>DESK</t>
    <phoneticPr fontId="3"/>
  </si>
  <si>
    <t>END</t>
    <phoneticPr fontId="3"/>
  </si>
  <si>
    <t>END</t>
    <phoneticPr fontId="3"/>
  </si>
  <si>
    <t>FIRE</t>
    <phoneticPr fontId="3"/>
  </si>
  <si>
    <t>GIRL</t>
    <phoneticPr fontId="3"/>
  </si>
  <si>
    <t>GIRL</t>
    <phoneticPr fontId="3"/>
  </si>
  <si>
    <t>HOUSE</t>
    <phoneticPr fontId="3"/>
  </si>
  <si>
    <t>HOUSE</t>
    <phoneticPr fontId="3"/>
  </si>
  <si>
    <t>小文字を大文字に変換します。</t>
    <rPh sb="0" eb="3">
      <t>コモジ</t>
    </rPh>
    <rPh sb="4" eb="7">
      <t>オオモジ</t>
    </rPh>
    <rPh sb="8" eb="10">
      <t>ヘンカン</t>
    </rPh>
    <phoneticPr fontId="3"/>
  </si>
  <si>
    <t>inter</t>
    <phoneticPr fontId="3"/>
  </si>
  <si>
    <t>inter</t>
    <phoneticPr fontId="3"/>
  </si>
  <si>
    <t>just</t>
    <phoneticPr fontId="3"/>
  </si>
  <si>
    <t>kind</t>
    <phoneticPr fontId="3"/>
  </si>
  <si>
    <t>kind</t>
    <phoneticPr fontId="3"/>
  </si>
  <si>
    <t>loof</t>
    <phoneticPr fontId="3"/>
  </si>
  <si>
    <t>loof</t>
    <phoneticPr fontId="3"/>
  </si>
  <si>
    <t>moon</t>
    <phoneticPr fontId="3"/>
  </si>
  <si>
    <t>nice</t>
    <phoneticPr fontId="3"/>
  </si>
  <si>
    <t>nice</t>
    <phoneticPr fontId="3"/>
  </si>
  <si>
    <t>open</t>
    <phoneticPr fontId="3"/>
  </si>
  <si>
    <t>open</t>
    <phoneticPr fontId="3"/>
  </si>
  <si>
    <t>perl</t>
    <phoneticPr fontId="3"/>
  </si>
  <si>
    <t>文字列の先頭文字を大文字に変換します。</t>
    <rPh sb="0" eb="3">
      <t>モジレツ</t>
    </rPh>
    <rPh sb="4" eb="6">
      <t>セントウ</t>
    </rPh>
    <rPh sb="6" eb="8">
      <t>モジ</t>
    </rPh>
    <rPh sb="9" eb="12">
      <t>オオモジ</t>
    </rPh>
    <rPh sb="13" eb="15">
      <t>ヘンカン</t>
    </rPh>
    <phoneticPr fontId="3"/>
  </si>
  <si>
    <t>he is a boy.</t>
    <phoneticPr fontId="3"/>
  </si>
  <si>
    <t>this is a pen.</t>
    <phoneticPr fontId="3"/>
  </si>
  <si>
    <t>this is a pen.</t>
    <phoneticPr fontId="3"/>
  </si>
  <si>
    <t>i like tennis.</t>
    <phoneticPr fontId="3"/>
  </si>
  <si>
    <t>i like tennis.</t>
    <phoneticPr fontId="3"/>
  </si>
  <si>
    <t>thank you.</t>
    <phoneticPr fontId="3"/>
  </si>
  <si>
    <t>i love you.</t>
    <phoneticPr fontId="3"/>
  </si>
  <si>
    <t>i love you.</t>
    <phoneticPr fontId="3"/>
  </si>
  <si>
    <t>下の表にある「日付」を、各書式記号を利用して</t>
    <rPh sb="0" eb="1">
      <t>シタ</t>
    </rPh>
    <rPh sb="2" eb="3">
      <t>ヒョウ</t>
    </rPh>
    <rPh sb="7" eb="9">
      <t>ヒヅケ</t>
    </rPh>
    <rPh sb="12" eb="13">
      <t>カク</t>
    </rPh>
    <rPh sb="13" eb="15">
      <t>ショシキ</t>
    </rPh>
    <rPh sb="15" eb="17">
      <t>キゴウ</t>
    </rPh>
    <rPh sb="18" eb="20">
      <t>リヨウ</t>
    </rPh>
    <phoneticPr fontId="3"/>
  </si>
  <si>
    <t>書式を設定しましょう。</t>
    <rPh sb="0" eb="2">
      <t>ショシキ</t>
    </rPh>
    <rPh sb="3" eb="5">
      <t>セッテイ</t>
    </rPh>
    <phoneticPr fontId="3"/>
  </si>
  <si>
    <t>日付</t>
    <rPh sb="0" eb="2">
      <t>ヒヅケ</t>
    </rPh>
    <phoneticPr fontId="3"/>
  </si>
  <si>
    <t>aaa</t>
    <phoneticPr fontId="3"/>
  </si>
  <si>
    <t>aaaa</t>
    <phoneticPr fontId="3"/>
  </si>
  <si>
    <t>ddd</t>
    <phoneticPr fontId="3"/>
  </si>
  <si>
    <t>dddd</t>
    <phoneticPr fontId="3"/>
  </si>
  <si>
    <t>上のように作成してみましょう</t>
    <rPh sb="0" eb="1">
      <t>ウエ</t>
    </rPh>
    <phoneticPr fontId="3"/>
  </si>
  <si>
    <t>aaaa</t>
    <phoneticPr fontId="3"/>
  </si>
  <si>
    <t>dddd</t>
    <phoneticPr fontId="3"/>
  </si>
  <si>
    <t>西暦2桁</t>
    <rPh sb="0" eb="2">
      <t>セイレキ</t>
    </rPh>
    <rPh sb="3" eb="4">
      <t>ケタ</t>
    </rPh>
    <phoneticPr fontId="3"/>
  </si>
  <si>
    <t>西暦４桁</t>
    <rPh sb="0" eb="2">
      <t>セイレキ</t>
    </rPh>
    <rPh sb="3" eb="4">
      <t>ケタ</t>
    </rPh>
    <phoneticPr fontId="3"/>
  </si>
  <si>
    <t>和暦2桁</t>
    <rPh sb="0" eb="2">
      <t>ワレキ</t>
    </rPh>
    <rPh sb="3" eb="4">
      <t>ケタ</t>
    </rPh>
    <phoneticPr fontId="3"/>
  </si>
  <si>
    <t>yy</t>
    <phoneticPr fontId="3"/>
  </si>
  <si>
    <t>yyyy</t>
    <phoneticPr fontId="3"/>
  </si>
  <si>
    <t>ee</t>
    <phoneticPr fontId="3"/>
  </si>
  <si>
    <t>ee</t>
    <phoneticPr fontId="3"/>
  </si>
  <si>
    <t>元号英字</t>
    <rPh sb="0" eb="2">
      <t>ゲンゴウ</t>
    </rPh>
    <rPh sb="2" eb="4">
      <t>エイジ</t>
    </rPh>
    <phoneticPr fontId="3"/>
  </si>
  <si>
    <t>元号漢字</t>
    <rPh sb="0" eb="2">
      <t>ゲンゴウ</t>
    </rPh>
    <rPh sb="2" eb="4">
      <t>カンジ</t>
    </rPh>
    <phoneticPr fontId="3"/>
  </si>
  <si>
    <t>元号2文字</t>
    <rPh sb="0" eb="2">
      <t>ゲンゴウ</t>
    </rPh>
    <rPh sb="3" eb="5">
      <t>モジ</t>
    </rPh>
    <phoneticPr fontId="3"/>
  </si>
  <si>
    <t>g</t>
    <phoneticPr fontId="3"/>
  </si>
  <si>
    <t>gg</t>
    <phoneticPr fontId="3"/>
  </si>
  <si>
    <t>yy</t>
    <phoneticPr fontId="3"/>
  </si>
  <si>
    <t>ggg</t>
    <phoneticPr fontId="3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</si>
  <si>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</si>
  <si>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関数の分類</t>
    </r>
    <r>
      <rPr>
        <sz val="12"/>
        <rFont val="ＭＳ Ｐゴシック"/>
        <family val="3"/>
        <charset val="128"/>
      </rPr>
      <t>＝</t>
    </r>
    <r>
      <rPr>
        <b/>
        <sz val="12"/>
        <color indexed="12"/>
        <rFont val="ＭＳ Ｐゴシック"/>
        <family val="3"/>
        <charset val="128"/>
      </rPr>
      <t>文字列操作</t>
    </r>
    <rPh sb="6" eb="9">
      <t>モジレツ</t>
    </rPh>
    <rPh sb="9" eb="11">
      <t>ソウサ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</si>
  <si>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</si>
  <si>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</si>
  <si>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</si>
  <si>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</si>
  <si>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</si>
  <si>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文字列操作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モジレツ</t>
    </rPh>
    <rPh sb="13" eb="15">
      <t>ソウサ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</si>
  <si>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右にある関数名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9">
      <t>ミギ</t>
    </rPh>
    <rPh sb="12" eb="14">
      <t>カンスウ</t>
    </rPh>
    <rPh sb="14" eb="15">
      <t>ナ</t>
    </rPh>
    <rPh sb="17" eb="19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</si>
  <si>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</si>
  <si>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r>
      <t>文字列操作関数</t>
    </r>
    <r>
      <rPr>
        <sz val="12"/>
        <color theme="1"/>
        <rFont val="ＭＳ Ｐゴシック"/>
        <family val="3"/>
        <charset val="128"/>
      </rPr>
      <t>の「</t>
    </r>
    <r>
      <rPr>
        <sz val="12"/>
        <color indexed="18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」画面は</t>
    </r>
    <rPh sb="0" eb="3">
      <t>モジレツ</t>
    </rPh>
    <rPh sb="3" eb="5">
      <t>ソウサ</t>
    </rPh>
    <rPh sb="5" eb="7">
      <t>カンスウ</t>
    </rPh>
    <rPh sb="9" eb="11">
      <t>カンスウ</t>
    </rPh>
    <rPh sb="12" eb="14">
      <t>ヒキスウ</t>
    </rPh>
    <rPh sb="15" eb="17">
      <t>ガメン</t>
    </rPh>
    <phoneticPr fontId="3"/>
  </si>
  <si>
    <r>
      <t>右の元表から、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3"/>
  </si>
  <si>
    <r>
      <t>LEFT関数　</t>
    </r>
    <r>
      <rPr>
        <sz val="12"/>
        <color theme="1"/>
        <rFont val="ＭＳ Ｐゴシック"/>
        <family val="3"/>
        <charset val="128"/>
      </rPr>
      <t>文字列操作</t>
    </r>
    <rPh sb="4" eb="6">
      <t>カンスウ</t>
    </rPh>
    <rPh sb="7" eb="10">
      <t>モジレツ</t>
    </rPh>
    <rPh sb="10" eb="12">
      <t>ソウサ</t>
    </rPh>
    <phoneticPr fontId="3"/>
  </si>
  <si>
    <r>
      <t>LOWER関数　</t>
    </r>
    <r>
      <rPr>
        <sz val="12"/>
        <color theme="1"/>
        <rFont val="ＭＳ Ｐゴシック"/>
        <family val="3"/>
        <charset val="128"/>
      </rPr>
      <t>文字列操作</t>
    </r>
    <rPh sb="5" eb="7">
      <t>カンスウ</t>
    </rPh>
    <phoneticPr fontId="3"/>
  </si>
  <si>
    <r>
      <t>UPPER関数　</t>
    </r>
    <r>
      <rPr>
        <sz val="12"/>
        <color theme="1"/>
        <rFont val="ＭＳ Ｐゴシック"/>
        <family val="3"/>
        <charset val="128"/>
      </rPr>
      <t>文字列操作</t>
    </r>
    <rPh sb="5" eb="7">
      <t>カンスウ</t>
    </rPh>
    <phoneticPr fontId="3"/>
  </si>
  <si>
    <r>
      <t>PROPER関数　</t>
    </r>
    <r>
      <rPr>
        <sz val="12"/>
        <color theme="1"/>
        <rFont val="ＭＳ Ｐゴシック"/>
        <family val="3"/>
        <charset val="128"/>
      </rPr>
      <t>文字列操作</t>
    </r>
    <rPh sb="6" eb="8">
      <t>カンスウ</t>
    </rPh>
    <phoneticPr fontId="3"/>
  </si>
  <si>
    <r>
      <t>TEXT関数　</t>
    </r>
    <r>
      <rPr>
        <sz val="12"/>
        <color theme="1"/>
        <rFont val="ＭＳ Ｐゴシック"/>
        <family val="3"/>
        <charset val="128"/>
      </rPr>
      <t>文字/操作列</t>
    </r>
    <rPh sb="4" eb="6">
      <t>カンスウ</t>
    </rPh>
    <rPh sb="7" eb="9">
      <t>モジ</t>
    </rPh>
    <rPh sb="10" eb="12">
      <t>ソウサ</t>
    </rPh>
    <rPh sb="12" eb="13">
      <t>レツ</t>
    </rPh>
    <phoneticPr fontId="3"/>
  </si>
  <si>
    <t>Copyright(c) Beginners Site All right reserved 207/02/20</t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</si>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</sst>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&quot;円&quot;"/>
    <numFmt numFmtId="177" formatCode="#,###&quot;個&quot;"/>
    <numFmt numFmtId="178" formatCode="yyyy&quot;年&quot;mm&quot;月&quot;;@"/>
  </numFmts>
  <fonts count="3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5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9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17" xfId="0" applyFont="1" applyBorder="1" applyAlignment="1">
      <alignment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Fill="1" applyBorder="1" applyAlignment="1">
      <alignment horizontal="center" vertical="center" wrapText="1"/>
    </xf>
    <xf numFmtId="0" fontId="24" fillId="5" borderId="15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76" fontId="24" fillId="0" borderId="0" xfId="1" applyNumberFormat="1" applyFont="1" applyBorder="1" applyAlignment="1">
      <alignment vertical="center"/>
    </xf>
    <xf numFmtId="177" fontId="24" fillId="0" borderId="0" xfId="1" applyNumberFormat="1" applyFont="1" applyBorder="1" applyAlignment="1">
      <alignment vertical="center"/>
    </xf>
    <xf numFmtId="0" fontId="17" fillId="14" borderId="5" xfId="0" applyFont="1" applyFill="1" applyBorder="1" applyAlignment="1">
      <alignment vertical="center"/>
    </xf>
    <xf numFmtId="0" fontId="17" fillId="14" borderId="6" xfId="0" applyFont="1" applyFill="1" applyBorder="1" applyAlignment="1">
      <alignment vertical="center"/>
    </xf>
    <xf numFmtId="0" fontId="17" fillId="14" borderId="7" xfId="0" applyFont="1" applyFill="1" applyBorder="1" applyAlignment="1">
      <alignment vertical="center"/>
    </xf>
    <xf numFmtId="0" fontId="17" fillId="14" borderId="9" xfId="0" applyFont="1" applyFill="1" applyBorder="1" applyAlignment="1">
      <alignment vertical="center"/>
    </xf>
    <xf numFmtId="0" fontId="17" fillId="14" borderId="0" xfId="0" applyFont="1" applyFill="1" applyBorder="1" applyAlignment="1">
      <alignment vertical="center"/>
    </xf>
    <xf numFmtId="0" fontId="17" fillId="14" borderId="10" xfId="0" applyFont="1" applyFill="1" applyBorder="1" applyAlignment="1">
      <alignment vertical="center"/>
    </xf>
    <xf numFmtId="0" fontId="17" fillId="14" borderId="12" xfId="0" applyFont="1" applyFill="1" applyBorder="1" applyAlignment="1">
      <alignment vertical="center"/>
    </xf>
    <xf numFmtId="0" fontId="17" fillId="14" borderId="13" xfId="0" applyFont="1" applyFill="1" applyBorder="1" applyAlignment="1">
      <alignment vertical="center"/>
    </xf>
    <xf numFmtId="0" fontId="17" fillId="14" borderId="14" xfId="0" applyFont="1" applyFill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7" borderId="18" xfId="0" applyFont="1" applyFill="1" applyBorder="1" applyAlignment="1">
      <alignment vertical="center"/>
    </xf>
    <xf numFmtId="0" fontId="24" fillId="0" borderId="18" xfId="0" applyFont="1" applyBorder="1" applyAlignment="1">
      <alignment vertical="center"/>
    </xf>
    <xf numFmtId="0" fontId="24" fillId="0" borderId="17" xfId="0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178" fontId="24" fillId="0" borderId="0" xfId="0" applyNumberFormat="1" applyFont="1" applyBorder="1" applyAlignment="1">
      <alignment vertical="center"/>
    </xf>
    <xf numFmtId="38" fontId="24" fillId="0" borderId="0" xfId="1" applyFont="1" applyBorder="1" applyAlignment="1">
      <alignment vertical="center"/>
    </xf>
    <xf numFmtId="0" fontId="24" fillId="0" borderId="0" xfId="0" applyFont="1" applyFill="1" applyAlignment="1">
      <alignment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9" fillId="8" borderId="0" xfId="0" applyNumberFormat="1" applyFont="1" applyFill="1" applyBorder="1" applyAlignment="1">
      <alignment vertical="center"/>
    </xf>
    <xf numFmtId="0" fontId="24" fillId="8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24" fillId="0" borderId="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24" fillId="0" borderId="22" xfId="0" applyNumberFormat="1" applyFont="1" applyFill="1" applyBorder="1" applyAlignment="1">
      <alignment vertical="center"/>
    </xf>
    <xf numFmtId="38" fontId="24" fillId="0" borderId="22" xfId="1" applyFont="1" applyFill="1" applyBorder="1" applyAlignment="1">
      <alignment vertical="center"/>
    </xf>
    <xf numFmtId="0" fontId="24" fillId="0" borderId="25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38" fontId="24" fillId="0" borderId="25" xfId="1" applyFont="1" applyFill="1" applyBorder="1" applyAlignment="1">
      <alignment vertical="center"/>
    </xf>
    <xf numFmtId="0" fontId="24" fillId="0" borderId="28" xfId="0" applyNumberFormat="1" applyFont="1" applyFill="1" applyBorder="1" applyAlignment="1">
      <alignment vertical="center"/>
    </xf>
    <xf numFmtId="0" fontId="10" fillId="8" borderId="0" xfId="0" applyNumberFormat="1" applyFont="1" applyFill="1" applyBorder="1" applyAlignment="1">
      <alignment vertical="center"/>
    </xf>
    <xf numFmtId="0" fontId="24" fillId="8" borderId="0" xfId="0" applyNumberFormat="1" applyFont="1" applyFill="1" applyBorder="1" applyAlignment="1">
      <alignment vertical="center"/>
    </xf>
    <xf numFmtId="0" fontId="24" fillId="3" borderId="23" xfId="0" applyNumberFormat="1" applyFont="1" applyFill="1" applyBorder="1" applyAlignment="1">
      <alignment horizontal="center" vertical="center"/>
    </xf>
    <xf numFmtId="0" fontId="24" fillId="10" borderId="23" xfId="0" applyNumberFormat="1" applyFont="1" applyFill="1" applyBorder="1" applyAlignment="1">
      <alignment vertical="center"/>
    </xf>
    <xf numFmtId="0" fontId="24" fillId="0" borderId="23" xfId="0" applyNumberFormat="1" applyFont="1" applyFill="1" applyBorder="1" applyAlignment="1">
      <alignment vertical="center"/>
    </xf>
    <xf numFmtId="0" fontId="24" fillId="0" borderId="0" xfId="0" applyNumberFormat="1" applyFont="1" applyFill="1" applyBorder="1" applyAlignment="1">
      <alignment vertical="center"/>
    </xf>
    <xf numFmtId="0" fontId="15" fillId="8" borderId="0" xfId="0" applyNumberFormat="1" applyFont="1" applyFill="1" applyBorder="1" applyAlignment="1">
      <alignment vertical="center"/>
    </xf>
    <xf numFmtId="0" fontId="23" fillId="0" borderId="0" xfId="0" applyNumberFormat="1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16" fillId="0" borderId="0" xfId="0" applyNumberFormat="1" applyFont="1" applyFill="1" applyBorder="1" applyAlignment="1">
      <alignment vertical="center"/>
    </xf>
    <xf numFmtId="0" fontId="9" fillId="3" borderId="23" xfId="0" applyFont="1" applyFill="1" applyBorder="1" applyAlignment="1">
      <alignment horizontal="center" vertical="center"/>
    </xf>
    <xf numFmtId="14" fontId="24" fillId="0" borderId="23" xfId="0" applyNumberFormat="1" applyFont="1" applyBorder="1" applyAlignment="1">
      <alignment vertical="center"/>
    </xf>
    <xf numFmtId="0" fontId="24" fillId="12" borderId="23" xfId="0" applyFont="1" applyFill="1" applyBorder="1" applyAlignment="1">
      <alignment horizontal="center" vertical="center"/>
    </xf>
    <xf numFmtId="0" fontId="24" fillId="10" borderId="23" xfId="0" applyFont="1" applyFill="1" applyBorder="1" applyAlignment="1">
      <alignment horizontal="center" vertical="center"/>
    </xf>
    <xf numFmtId="0" fontId="24" fillId="10" borderId="23" xfId="0" applyFont="1" applyFill="1" applyBorder="1" applyAlignment="1">
      <alignment vertical="center"/>
    </xf>
    <xf numFmtId="0" fontId="24" fillId="13" borderId="23" xfId="0" applyNumberFormat="1" applyFont="1" applyFill="1" applyBorder="1" applyAlignment="1">
      <alignment vertical="center"/>
    </xf>
    <xf numFmtId="0" fontId="9" fillId="12" borderId="16" xfId="0" applyFont="1" applyFill="1" applyBorder="1" applyAlignment="1">
      <alignment horizontal="center" vertical="center"/>
    </xf>
    <xf numFmtId="0" fontId="9" fillId="12" borderId="18" xfId="0" applyFont="1" applyFill="1" applyBorder="1" applyAlignment="1">
      <alignment horizontal="center" vertical="center"/>
    </xf>
    <xf numFmtId="0" fontId="24" fillId="13" borderId="23" xfId="0" applyNumberFormat="1" applyFont="1" applyFill="1" applyBorder="1" applyAlignment="1">
      <alignment horizontal="center" vertical="center"/>
    </xf>
    <xf numFmtId="0" fontId="9" fillId="12" borderId="23" xfId="0" applyFont="1" applyFill="1" applyBorder="1" applyAlignment="1">
      <alignment horizontal="center" vertical="center"/>
    </xf>
    <xf numFmtId="14" fontId="24" fillId="0" borderId="23" xfId="0" applyNumberFormat="1" applyFont="1" applyBorder="1" applyAlignment="1">
      <alignment horizontal="right" vertical="center"/>
    </xf>
    <xf numFmtId="0" fontId="25" fillId="4" borderId="16" xfId="0" applyFont="1" applyFill="1" applyBorder="1" applyAlignment="1">
      <alignment horizontal="left" vertical="center"/>
    </xf>
    <xf numFmtId="0" fontId="25" fillId="4" borderId="17" xfId="0" applyFont="1" applyFill="1" applyBorder="1" applyAlignment="1">
      <alignment horizontal="left" vertical="center"/>
    </xf>
    <xf numFmtId="49" fontId="25" fillId="4" borderId="16" xfId="0" applyNumberFormat="1" applyFont="1" applyFill="1" applyBorder="1" applyAlignment="1">
      <alignment horizontal="left" vertical="center"/>
    </xf>
    <xf numFmtId="49" fontId="25" fillId="4" borderId="17" xfId="0" applyNumberFormat="1" applyFont="1" applyFill="1" applyBorder="1" applyAlignment="1">
      <alignment horizontal="left" vertical="center"/>
    </xf>
    <xf numFmtId="0" fontId="9" fillId="13" borderId="0" xfId="0" applyFont="1" applyFill="1" applyAlignment="1">
      <alignment vertical="center"/>
    </xf>
    <xf numFmtId="0" fontId="24" fillId="13" borderId="0" xfId="0" applyFont="1" applyFill="1" applyAlignment="1">
      <alignment vertical="center"/>
    </xf>
    <xf numFmtId="38" fontId="28" fillId="0" borderId="23" xfId="1" applyFont="1" applyFill="1" applyBorder="1" applyAlignment="1">
      <alignment vertical="center"/>
    </xf>
    <xf numFmtId="38" fontId="28" fillId="0" borderId="24" xfId="1" applyFont="1" applyFill="1" applyBorder="1" applyAlignment="1">
      <alignment vertical="center"/>
    </xf>
    <xf numFmtId="38" fontId="28" fillId="0" borderId="26" xfId="1" applyFont="1" applyFill="1" applyBorder="1" applyAlignment="1">
      <alignment vertical="center"/>
    </xf>
    <xf numFmtId="38" fontId="28" fillId="0" borderId="27" xfId="1" applyFont="1" applyFill="1" applyBorder="1" applyAlignment="1">
      <alignment vertical="center"/>
    </xf>
    <xf numFmtId="38" fontId="28" fillId="0" borderId="29" xfId="1" applyFont="1" applyFill="1" applyBorder="1" applyAlignment="1">
      <alignment vertical="center"/>
    </xf>
    <xf numFmtId="38" fontId="28" fillId="11" borderId="30" xfId="1" applyFont="1" applyFill="1" applyBorder="1" applyAlignment="1">
      <alignment vertical="center"/>
    </xf>
    <xf numFmtId="0" fontId="24" fillId="15" borderId="19" xfId="0" applyNumberFormat="1" applyFont="1" applyFill="1" applyBorder="1" applyAlignment="1">
      <alignment horizontal="center" vertical="center"/>
    </xf>
    <xf numFmtId="0" fontId="24" fillId="15" borderId="20" xfId="0" applyNumberFormat="1" applyFont="1" applyFill="1" applyBorder="1" applyAlignment="1">
      <alignment horizontal="center" vertical="center"/>
    </xf>
    <xf numFmtId="0" fontId="24" fillId="15" borderId="2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right" vertical="center"/>
    </xf>
    <xf numFmtId="0" fontId="28" fillId="10" borderId="23" xfId="0" applyNumberFormat="1" applyFont="1" applyFill="1" applyBorder="1" applyAlignment="1">
      <alignment vertical="center"/>
    </xf>
    <xf numFmtId="0" fontId="28" fillId="10" borderId="23" xfId="0" applyNumberFormat="1" applyFont="1" applyFill="1" applyBorder="1" applyAlignment="1">
      <alignment horizontal="left" vertical="center"/>
    </xf>
    <xf numFmtId="0" fontId="28" fillId="0" borderId="0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9" fillId="16" borderId="23" xfId="0" applyFont="1" applyFill="1" applyBorder="1" applyAlignment="1">
      <alignment horizontal="center" vertical="center"/>
    </xf>
    <xf numFmtId="0" fontId="31" fillId="16" borderId="23" xfId="0" applyFont="1" applyFill="1" applyBorder="1" applyAlignment="1">
      <alignment horizontal="center" vertical="center"/>
    </xf>
    <xf numFmtId="0" fontId="9" fillId="16" borderId="23" xfId="0" applyNumberFormat="1" applyFont="1" applyFill="1" applyBorder="1" applyAlignment="1">
      <alignment horizontal="center" vertical="center"/>
    </xf>
    <xf numFmtId="0" fontId="28" fillId="10" borderId="2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24" fillId="4" borderId="8" xfId="0" applyFont="1" applyFill="1" applyBorder="1" applyAlignment="1">
      <alignment horizontal="center" vertical="center"/>
    </xf>
    <xf numFmtId="0" fontId="24" fillId="4" borderId="11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24" fillId="6" borderId="16" xfId="0" applyNumberFormat="1" applyFont="1" applyFill="1" applyBorder="1" applyAlignment="1">
      <alignment horizontal="center" vertical="center"/>
    </xf>
    <xf numFmtId="0" fontId="24" fillId="6" borderId="17" xfId="0" applyNumberFormat="1" applyFont="1" applyFill="1" applyBorder="1" applyAlignment="1">
      <alignment horizontal="center" vertical="center"/>
    </xf>
    <xf numFmtId="0" fontId="24" fillId="7" borderId="17" xfId="0" applyNumberFormat="1" applyFont="1" applyFill="1" applyBorder="1" applyAlignment="1">
      <alignment horizontal="center" vertical="center"/>
    </xf>
    <xf numFmtId="0" fontId="25" fillId="4" borderId="16" xfId="0" applyNumberFormat="1" applyFont="1" applyFill="1" applyBorder="1" applyAlignment="1">
      <alignment horizontal="left" vertical="center"/>
    </xf>
    <xf numFmtId="0" fontId="25" fillId="4" borderId="17" xfId="0" applyNumberFormat="1" applyFont="1" applyFill="1" applyBorder="1" applyAlignment="1">
      <alignment horizontal="left" vertical="center"/>
    </xf>
    <xf numFmtId="0" fontId="24" fillId="0" borderId="17" xfId="0" applyNumberFormat="1" applyFont="1" applyFill="1" applyBorder="1" applyAlignment="1">
      <alignment vertical="center"/>
    </xf>
    <xf numFmtId="0" fontId="25" fillId="4" borderId="16" xfId="0" applyFont="1" applyFill="1" applyBorder="1" applyAlignment="1">
      <alignment horizontal="left" vertical="center"/>
    </xf>
    <xf numFmtId="0" fontId="25" fillId="4" borderId="17" xfId="0" applyFont="1" applyFill="1" applyBorder="1" applyAlignment="1">
      <alignment horizontal="left" vertical="center"/>
    </xf>
    <xf numFmtId="0" fontId="24" fillId="0" borderId="17" xfId="0" applyFont="1" applyBorder="1" applyAlignment="1">
      <alignment vertical="center"/>
    </xf>
    <xf numFmtId="0" fontId="24" fillId="0" borderId="17" xfId="0" applyFont="1" applyFill="1" applyBorder="1" applyAlignment="1">
      <alignment horizontal="left" vertical="center"/>
    </xf>
    <xf numFmtId="0" fontId="24" fillId="0" borderId="23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vertical="center"/>
    </xf>
    <xf numFmtId="0" fontId="22" fillId="9" borderId="0" xfId="0" applyFont="1" applyFill="1" applyAlignment="1">
      <alignment horizontal="center" vertical="center"/>
    </xf>
    <xf numFmtId="0" fontId="24" fillId="3" borderId="16" xfId="0" applyNumberFormat="1" applyFont="1" applyFill="1" applyBorder="1" applyAlignment="1">
      <alignment horizontal="center" vertical="center"/>
    </xf>
    <xf numFmtId="0" fontId="24" fillId="3" borderId="18" xfId="0" applyNumberFormat="1" applyFont="1" applyFill="1" applyBorder="1" applyAlignment="1">
      <alignment horizontal="center" vertical="center"/>
    </xf>
    <xf numFmtId="0" fontId="24" fillId="3" borderId="23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16" xfId="0" applyNumberFormat="1" applyFont="1" applyFill="1" applyBorder="1" applyAlignment="1">
      <alignment vertical="center"/>
    </xf>
    <xf numFmtId="0" fontId="24" fillId="0" borderId="18" xfId="0" applyNumberFormat="1" applyFont="1" applyFill="1" applyBorder="1" applyAlignment="1">
      <alignment vertical="center"/>
    </xf>
    <xf numFmtId="0" fontId="28" fillId="10" borderId="16" xfId="0" applyNumberFormat="1" applyFont="1" applyFill="1" applyBorder="1" applyAlignment="1">
      <alignment horizontal="left" vertical="center"/>
    </xf>
    <xf numFmtId="0" fontId="28" fillId="10" borderId="18" xfId="0" applyNumberFormat="1" applyFont="1" applyFill="1" applyBorder="1" applyAlignment="1">
      <alignment horizontal="left" vertical="center"/>
    </xf>
    <xf numFmtId="0" fontId="24" fillId="0" borderId="23" xfId="0" applyNumberFormat="1" applyFont="1" applyFill="1" applyBorder="1" applyAlignment="1">
      <alignment vertical="center"/>
    </xf>
    <xf numFmtId="0" fontId="24" fillId="0" borderId="0" xfId="0" applyNumberFormat="1" applyFont="1" applyFill="1" applyBorder="1" applyAlignment="1">
      <alignment vertical="center"/>
    </xf>
    <xf numFmtId="0" fontId="9" fillId="12" borderId="16" xfId="0" applyFont="1" applyFill="1" applyBorder="1" applyAlignment="1">
      <alignment horizontal="center" vertical="center"/>
    </xf>
    <xf numFmtId="0" fontId="9" fillId="12" borderId="18" xfId="0" applyFont="1" applyFill="1" applyBorder="1" applyAlignment="1">
      <alignment horizontal="center" vertical="center"/>
    </xf>
    <xf numFmtId="58" fontId="24" fillId="0" borderId="16" xfId="0" applyNumberFormat="1" applyFont="1" applyFill="1" applyBorder="1" applyAlignment="1">
      <alignment horizontal="center" vertical="center"/>
    </xf>
    <xf numFmtId="58" fontId="24" fillId="0" borderId="18" xfId="0" applyNumberFormat="1" applyFont="1" applyFill="1" applyBorder="1" applyAlignment="1">
      <alignment horizontal="center" vertical="center"/>
    </xf>
    <xf numFmtId="0" fontId="28" fillId="10" borderId="16" xfId="0" applyNumberFormat="1" applyFont="1" applyFill="1" applyBorder="1" applyAlignment="1">
      <alignment horizontal="center" vertical="center"/>
    </xf>
    <xf numFmtId="0" fontId="28" fillId="10" borderId="18" xfId="0" applyNumberFormat="1" applyFont="1" applyFill="1" applyBorder="1" applyAlignment="1">
      <alignment horizontal="center" vertical="center"/>
    </xf>
    <xf numFmtId="0" fontId="32" fillId="10" borderId="0" xfId="0" applyNumberFormat="1" applyFont="1" applyFill="1" applyBorder="1" applyAlignment="1">
      <alignment horizontal="center" vertical="center"/>
    </xf>
    <xf numFmtId="0" fontId="33" fillId="10" borderId="0" xfId="0" applyFont="1" applyFill="1" applyAlignment="1">
      <alignment horizontal="center" vertical="center"/>
    </xf>
    <xf numFmtId="0" fontId="28" fillId="10" borderId="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1</xdr:row>
      <xdr:rowOff>114299</xdr:rowOff>
    </xdr:from>
    <xdr:to>
      <xdr:col>3</xdr:col>
      <xdr:colOff>542925</xdr:colOff>
      <xdr:row>9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5F56E43-4298-4328-89A5-16B5E3454AB7}"/>
            </a:ext>
          </a:extLst>
        </xdr:cNvPr>
        <xdr:cNvSpPr txBox="1">
          <a:spLocks noChangeArrowheads="1"/>
        </xdr:cNvSpPr>
      </xdr:nvSpPr>
      <xdr:spPr bwMode="auto">
        <a:xfrm>
          <a:off x="123826" y="333374"/>
          <a:ext cx="2085974" cy="1676401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TEXT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LEFT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LOWER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UPPER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PROPER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文字列操作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1</xdr:col>
      <xdr:colOff>474478</xdr:colOff>
      <xdr:row>64</xdr:row>
      <xdr:rowOff>65215</xdr:rowOff>
    </xdr:from>
    <xdr:to>
      <xdr:col>13</xdr:col>
      <xdr:colOff>292174</xdr:colOff>
      <xdr:row>68</xdr:row>
      <xdr:rowOff>57156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B4A7C59E-5132-4FFE-905D-E7DD832678ED}"/>
            </a:ext>
          </a:extLst>
        </xdr:cNvPr>
        <xdr:cNvGrpSpPr>
          <a:grpSpLocks/>
        </xdr:cNvGrpSpPr>
      </xdr:nvGrpSpPr>
      <xdr:grpSpPr bwMode="auto">
        <a:xfrm>
          <a:off x="693553" y="14086015"/>
          <a:ext cx="7942521" cy="868241"/>
          <a:chOff x="66" y="669"/>
          <a:chExt cx="747" cy="7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B1ECA87F-CADF-4149-8414-6AFDBDD15E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DCD7C812-AAD1-4CCD-89BE-A603AAC68E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3BD3052F-4AA4-4A4F-924F-DCD750ACF98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7" y="670"/>
            <a:ext cx="66" cy="3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3E8746CE-A838-4CA8-B0A6-4C729E0B34D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6" y="669"/>
            <a:ext cx="62" cy="33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476250</xdr:colOff>
      <xdr:row>31</xdr:row>
      <xdr:rowOff>0</xdr:rowOff>
    </xdr:from>
    <xdr:to>
      <xdr:col>3</xdr:col>
      <xdr:colOff>704850</xdr:colOff>
      <xdr:row>31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3D27FFDF-FA9A-4515-B8A7-654B22861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43125" y="679132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581025</xdr:colOff>
      <xdr:row>55</xdr:row>
      <xdr:rowOff>0</xdr:rowOff>
    </xdr:from>
    <xdr:to>
      <xdr:col>5</xdr:col>
      <xdr:colOff>85725</xdr:colOff>
      <xdr:row>56</xdr:row>
      <xdr:rowOff>9525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F1B73BAE-4B82-498E-8091-0B8E85115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71800" y="12049125"/>
          <a:ext cx="228600" cy="2286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73</xdr:row>
      <xdr:rowOff>190499</xdr:rowOff>
    </xdr:from>
    <xdr:to>
      <xdr:col>1</xdr:col>
      <xdr:colOff>609600</xdr:colOff>
      <xdr:row>75</xdr:row>
      <xdr:rowOff>85724</xdr:rowOff>
    </xdr:to>
    <xdr:pic>
      <xdr:nvPicPr>
        <xdr:cNvPr id="10" name="Picture 926">
          <a:extLst>
            <a:ext uri="{FF2B5EF4-FFF2-40B4-BE49-F238E27FC236}">
              <a16:creationId xmlns:a16="http://schemas.microsoft.com/office/drawing/2014/main" id="{CF1E4B0D-EEBC-4D9A-A1A6-7BF6EB717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16182974"/>
          <a:ext cx="666750" cy="3333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685799</xdr:colOff>
      <xdr:row>82</xdr:row>
      <xdr:rowOff>180975</xdr:rowOff>
    </xdr:from>
    <xdr:to>
      <xdr:col>9</xdr:col>
      <xdr:colOff>447674</xdr:colOff>
      <xdr:row>84</xdr:row>
      <xdr:rowOff>76200</xdr:rowOff>
    </xdr:to>
    <xdr:pic>
      <xdr:nvPicPr>
        <xdr:cNvPr id="11" name="Picture 927">
          <a:extLst>
            <a:ext uri="{FF2B5EF4-FFF2-40B4-BE49-F238E27FC236}">
              <a16:creationId xmlns:a16="http://schemas.microsoft.com/office/drawing/2014/main" id="{F2F29CDD-6DC3-416A-A80E-F645D23C6D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48274" y="18145125"/>
          <a:ext cx="600075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108</xdr:row>
      <xdr:rowOff>57150</xdr:rowOff>
    </xdr:from>
    <xdr:to>
      <xdr:col>1</xdr:col>
      <xdr:colOff>438150</xdr:colOff>
      <xdr:row>110</xdr:row>
      <xdr:rowOff>0</xdr:rowOff>
    </xdr:to>
    <xdr:pic>
      <xdr:nvPicPr>
        <xdr:cNvPr id="12" name="Picture 1027">
          <a:extLst>
            <a:ext uri="{FF2B5EF4-FFF2-40B4-BE49-F238E27FC236}">
              <a16:creationId xmlns:a16="http://schemas.microsoft.com/office/drawing/2014/main" id="{DA43DB0B-DD71-4ADA-9EEC-1F38CD414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18611850"/>
          <a:ext cx="571500" cy="2857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123825</xdr:colOff>
      <xdr:row>108</xdr:row>
      <xdr:rowOff>152400</xdr:rowOff>
    </xdr:from>
    <xdr:to>
      <xdr:col>9</xdr:col>
      <xdr:colOff>495300</xdr:colOff>
      <xdr:row>110</xdr:row>
      <xdr:rowOff>57150</xdr:rowOff>
    </xdr:to>
    <xdr:pic>
      <xdr:nvPicPr>
        <xdr:cNvPr id="13" name="Picture 1028">
          <a:extLst>
            <a:ext uri="{FF2B5EF4-FFF2-40B4-BE49-F238E27FC236}">
              <a16:creationId xmlns:a16="http://schemas.microsoft.com/office/drawing/2014/main" id="{3FE456F7-824D-4B5D-BB22-3A2E7DD6D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10200" y="24069675"/>
          <a:ext cx="53340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130</xdr:row>
      <xdr:rowOff>57150</xdr:rowOff>
    </xdr:from>
    <xdr:to>
      <xdr:col>1</xdr:col>
      <xdr:colOff>447675</xdr:colOff>
      <xdr:row>132</xdr:row>
      <xdr:rowOff>0</xdr:rowOff>
    </xdr:to>
    <xdr:pic>
      <xdr:nvPicPr>
        <xdr:cNvPr id="14" name="Picture 1029">
          <a:extLst>
            <a:ext uri="{FF2B5EF4-FFF2-40B4-BE49-F238E27FC236}">
              <a16:creationId xmlns:a16="http://schemas.microsoft.com/office/drawing/2014/main" id="{64C93531-3170-4819-A9B6-3CE17A0F0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22383750"/>
          <a:ext cx="571500" cy="28575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76200</xdr:colOff>
      <xdr:row>131</xdr:row>
      <xdr:rowOff>114300</xdr:rowOff>
    </xdr:from>
    <xdr:to>
      <xdr:col>11</xdr:col>
      <xdr:colOff>571500</xdr:colOff>
      <xdr:row>133</xdr:row>
      <xdr:rowOff>19050</xdr:rowOff>
    </xdr:to>
    <xdr:pic>
      <xdr:nvPicPr>
        <xdr:cNvPr id="15" name="Picture 1030">
          <a:extLst>
            <a:ext uri="{FF2B5EF4-FFF2-40B4-BE49-F238E27FC236}">
              <a16:creationId xmlns:a16="http://schemas.microsoft.com/office/drawing/2014/main" id="{E88A11B4-6ABB-4C59-8920-8077E9952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19800" y="22612350"/>
          <a:ext cx="4953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238125</xdr:colOff>
      <xdr:row>146</xdr:row>
      <xdr:rowOff>76199</xdr:rowOff>
    </xdr:from>
    <xdr:to>
      <xdr:col>2</xdr:col>
      <xdr:colOff>85725</xdr:colOff>
      <xdr:row>148</xdr:row>
      <xdr:rowOff>9524</xdr:rowOff>
    </xdr:to>
    <xdr:pic>
      <xdr:nvPicPr>
        <xdr:cNvPr id="16" name="Picture 1033">
          <a:extLst>
            <a:ext uri="{FF2B5EF4-FFF2-40B4-BE49-F238E27FC236}">
              <a16:creationId xmlns:a16="http://schemas.microsoft.com/office/drawing/2014/main" id="{B13DF2DF-FD47-4AF8-836C-4314E9964D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7200" y="30565724"/>
          <a:ext cx="571500" cy="37147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76200</xdr:colOff>
      <xdr:row>147</xdr:row>
      <xdr:rowOff>85725</xdr:rowOff>
    </xdr:from>
    <xdr:to>
      <xdr:col>11</xdr:col>
      <xdr:colOff>571500</xdr:colOff>
      <xdr:row>148</xdr:row>
      <xdr:rowOff>200025</xdr:rowOff>
    </xdr:to>
    <xdr:pic>
      <xdr:nvPicPr>
        <xdr:cNvPr id="17" name="Picture 1034">
          <a:extLst>
            <a:ext uri="{FF2B5EF4-FFF2-40B4-BE49-F238E27FC236}">
              <a16:creationId xmlns:a16="http://schemas.microsoft.com/office/drawing/2014/main" id="{E03E1FC3-0860-4336-94E5-6CCA91643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24675" y="30794325"/>
          <a:ext cx="4953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162</xdr:row>
      <xdr:rowOff>19049</xdr:rowOff>
    </xdr:from>
    <xdr:to>
      <xdr:col>1</xdr:col>
      <xdr:colOff>541244</xdr:colOff>
      <xdr:row>163</xdr:row>
      <xdr:rowOff>171449</xdr:rowOff>
    </xdr:to>
    <xdr:pic>
      <xdr:nvPicPr>
        <xdr:cNvPr id="18" name="Picture 1039">
          <a:extLst>
            <a:ext uri="{FF2B5EF4-FFF2-40B4-BE49-F238E27FC236}">
              <a16:creationId xmlns:a16="http://schemas.microsoft.com/office/drawing/2014/main" id="{DD26AAEA-0964-4BE2-8A04-88DEBE3B7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34013774"/>
          <a:ext cx="655544" cy="37147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38100</xdr:colOff>
      <xdr:row>161</xdr:row>
      <xdr:rowOff>104775</xdr:rowOff>
    </xdr:from>
    <xdr:to>
      <xdr:col>11</xdr:col>
      <xdr:colOff>631825</xdr:colOff>
      <xdr:row>162</xdr:row>
      <xdr:rowOff>209550</xdr:rowOff>
    </xdr:to>
    <xdr:pic>
      <xdr:nvPicPr>
        <xdr:cNvPr id="19" name="Picture 1040">
          <a:extLst>
            <a:ext uri="{FF2B5EF4-FFF2-40B4-BE49-F238E27FC236}">
              <a16:creationId xmlns:a16="http://schemas.microsoft.com/office/drawing/2014/main" id="{E60C79C3-A8BA-4DD2-89E3-CED85319D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934200" y="33880425"/>
          <a:ext cx="59372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57150</xdr:colOff>
      <xdr:row>188</xdr:row>
      <xdr:rowOff>123824</xdr:rowOff>
    </xdr:from>
    <xdr:to>
      <xdr:col>1</xdr:col>
      <xdr:colOff>409575</xdr:colOff>
      <xdr:row>190</xdr:row>
      <xdr:rowOff>95249</xdr:rowOff>
    </xdr:to>
    <xdr:pic>
      <xdr:nvPicPr>
        <xdr:cNvPr id="20" name="Picture 1041">
          <a:extLst>
            <a:ext uri="{FF2B5EF4-FFF2-40B4-BE49-F238E27FC236}">
              <a16:creationId xmlns:a16="http://schemas.microsoft.com/office/drawing/2014/main" id="{143253E6-2C68-4124-9E39-117629BCCA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7150" y="42424349"/>
          <a:ext cx="571500" cy="4095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205</xdr:row>
      <xdr:rowOff>171450</xdr:rowOff>
    </xdr:from>
    <xdr:to>
      <xdr:col>1</xdr:col>
      <xdr:colOff>447675</xdr:colOff>
      <xdr:row>207</xdr:row>
      <xdr:rowOff>76200</xdr:rowOff>
    </xdr:to>
    <xdr:pic>
      <xdr:nvPicPr>
        <xdr:cNvPr id="21" name="Picture 1042">
          <a:extLst>
            <a:ext uri="{FF2B5EF4-FFF2-40B4-BE49-F238E27FC236}">
              <a16:creationId xmlns:a16="http://schemas.microsoft.com/office/drawing/2014/main" id="{648F922A-D719-41A2-8A4F-D33F3054B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46196250"/>
          <a:ext cx="49530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647699</xdr:colOff>
      <xdr:row>173</xdr:row>
      <xdr:rowOff>114300</xdr:rowOff>
    </xdr:from>
    <xdr:to>
      <xdr:col>12</xdr:col>
      <xdr:colOff>342899</xdr:colOff>
      <xdr:row>183</xdr:row>
      <xdr:rowOff>190500</xdr:rowOff>
    </xdr:to>
    <xdr:grpSp>
      <xdr:nvGrpSpPr>
        <xdr:cNvPr id="22" name="Group 1046">
          <a:extLst>
            <a:ext uri="{FF2B5EF4-FFF2-40B4-BE49-F238E27FC236}">
              <a16:creationId xmlns:a16="http://schemas.microsoft.com/office/drawing/2014/main" id="{EF9C1AE4-8CDC-4406-9D2B-70A7A3C5924B}"/>
            </a:ext>
          </a:extLst>
        </xdr:cNvPr>
        <xdr:cNvGrpSpPr>
          <a:grpSpLocks/>
        </xdr:cNvGrpSpPr>
      </xdr:nvGrpSpPr>
      <xdr:grpSpPr bwMode="auto">
        <a:xfrm>
          <a:off x="1590674" y="36785550"/>
          <a:ext cx="6372225" cy="2266950"/>
          <a:chOff x="169" y="3087"/>
          <a:chExt cx="550" cy="147"/>
        </a:xfrm>
      </xdr:grpSpPr>
      <xdr:pic>
        <xdr:nvPicPr>
          <xdr:cNvPr id="23" name="Picture 1044">
            <a:extLst>
              <a:ext uri="{FF2B5EF4-FFF2-40B4-BE49-F238E27FC236}">
                <a16:creationId xmlns:a16="http://schemas.microsoft.com/office/drawing/2014/main" id="{70BCA56D-8086-4097-A16D-F747C08E197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169" y="3087"/>
            <a:ext cx="550" cy="14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24" name="Text Box 1045">
            <a:extLst>
              <a:ext uri="{FF2B5EF4-FFF2-40B4-BE49-F238E27FC236}">
                <a16:creationId xmlns:a16="http://schemas.microsoft.com/office/drawing/2014/main" id="{4BE2569C-2030-4D15-9F3C-1D2154C48B7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2" y="3200"/>
            <a:ext cx="27" cy="1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altLang="ja-JP" sz="9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ee</a:t>
            </a:r>
          </a:p>
        </xdr:txBody>
      </xdr:sp>
    </xdr:grpSp>
    <xdr:clientData/>
  </xdr:twoCellAnchor>
  <xdr:twoCellAnchor>
    <xdr:from>
      <xdr:col>9</xdr:col>
      <xdr:colOff>361950</xdr:colOff>
      <xdr:row>220</xdr:row>
      <xdr:rowOff>0</xdr:rowOff>
    </xdr:from>
    <xdr:to>
      <xdr:col>10</xdr:col>
      <xdr:colOff>199390</xdr:colOff>
      <xdr:row>221</xdr:row>
      <xdr:rowOff>104775</xdr:rowOff>
    </xdr:to>
    <xdr:pic>
      <xdr:nvPicPr>
        <xdr:cNvPr id="25" name="Picture 1049">
          <a:extLst>
            <a:ext uri="{FF2B5EF4-FFF2-40B4-BE49-F238E27FC236}">
              <a16:creationId xmlns:a16="http://schemas.microsoft.com/office/drawing/2014/main" id="{067F011F-DE44-4B47-B01A-56640F44C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10250" y="49310925"/>
          <a:ext cx="56134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114300</xdr:colOff>
      <xdr:row>220</xdr:row>
      <xdr:rowOff>57149</xdr:rowOff>
    </xdr:from>
    <xdr:to>
      <xdr:col>1</xdr:col>
      <xdr:colOff>550769</xdr:colOff>
      <xdr:row>221</xdr:row>
      <xdr:rowOff>209549</xdr:rowOff>
    </xdr:to>
    <xdr:pic>
      <xdr:nvPicPr>
        <xdr:cNvPr id="26" name="Picture 1050">
          <a:extLst>
            <a:ext uri="{FF2B5EF4-FFF2-40B4-BE49-F238E27FC236}">
              <a16:creationId xmlns:a16="http://schemas.microsoft.com/office/drawing/2014/main" id="{4DCBA7AE-6022-4A55-AEBA-E77E278284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14300" y="49368074"/>
          <a:ext cx="655544" cy="3714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232</xdr:row>
      <xdr:rowOff>133350</xdr:rowOff>
    </xdr:from>
    <xdr:to>
      <xdr:col>1</xdr:col>
      <xdr:colOff>545726</xdr:colOff>
      <xdr:row>234</xdr:row>
      <xdr:rowOff>47625</xdr:rowOff>
    </xdr:to>
    <xdr:pic>
      <xdr:nvPicPr>
        <xdr:cNvPr id="27" name="Picture 1051">
          <a:extLst>
            <a:ext uri="{FF2B5EF4-FFF2-40B4-BE49-F238E27FC236}">
              <a16:creationId xmlns:a16="http://schemas.microsoft.com/office/drawing/2014/main" id="{6025E098-6D90-4BD4-8A88-0A669C4536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52073175"/>
          <a:ext cx="621926" cy="352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231</xdr:row>
      <xdr:rowOff>123825</xdr:rowOff>
    </xdr:from>
    <xdr:to>
      <xdr:col>9</xdr:col>
      <xdr:colOff>552450</xdr:colOff>
      <xdr:row>233</xdr:row>
      <xdr:rowOff>28575</xdr:rowOff>
    </xdr:to>
    <xdr:pic>
      <xdr:nvPicPr>
        <xdr:cNvPr id="28" name="Picture 1052">
          <a:extLst>
            <a:ext uri="{FF2B5EF4-FFF2-40B4-BE49-F238E27FC236}">
              <a16:creationId xmlns:a16="http://schemas.microsoft.com/office/drawing/2014/main" id="{FC3D9750-4338-403D-9275-55A6FBF82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29150" y="3962400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666750</xdr:colOff>
      <xdr:row>2</xdr:row>
      <xdr:rowOff>28574</xdr:rowOff>
    </xdr:from>
    <xdr:to>
      <xdr:col>16</xdr:col>
      <xdr:colOff>447675</xdr:colOff>
      <xdr:row>11</xdr:row>
      <xdr:rowOff>190500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87BE173F-A4F1-474B-BC56-52D3F7E202E7}"/>
            </a:ext>
          </a:extLst>
        </xdr:cNvPr>
        <xdr:cNvGrpSpPr/>
      </xdr:nvGrpSpPr>
      <xdr:grpSpPr>
        <a:xfrm>
          <a:off x="2333625" y="466724"/>
          <a:ext cx="8629650" cy="2133601"/>
          <a:chOff x="3143250" y="342900"/>
          <a:chExt cx="7924800" cy="1914525"/>
        </a:xfrm>
      </xdr:grpSpPr>
      <xdr:pic>
        <xdr:nvPicPr>
          <xdr:cNvPr id="30" name="図 29">
            <a:extLst>
              <a:ext uri="{FF2B5EF4-FFF2-40B4-BE49-F238E27FC236}">
                <a16:creationId xmlns:a16="http://schemas.microsoft.com/office/drawing/2014/main" id="{25EB1B2E-2721-436B-A825-89EF3F61C7A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62300" y="361950"/>
            <a:ext cx="5267325" cy="904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図 30">
            <a:extLst>
              <a:ext uri="{FF2B5EF4-FFF2-40B4-BE49-F238E27FC236}">
                <a16:creationId xmlns:a16="http://schemas.microsoft.com/office/drawing/2014/main" id="{94396E55-8CA0-42E0-8B53-700B0C38BEC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29625" y="342900"/>
            <a:ext cx="2638425" cy="923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図 31">
            <a:extLst>
              <a:ext uri="{FF2B5EF4-FFF2-40B4-BE49-F238E27FC236}">
                <a16:creationId xmlns:a16="http://schemas.microsoft.com/office/drawing/2014/main" id="{B9135158-4CD2-440D-89AA-4AA6E801677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43250" y="1304925"/>
            <a:ext cx="2647950" cy="9525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図 32">
            <a:extLst>
              <a:ext uri="{FF2B5EF4-FFF2-40B4-BE49-F238E27FC236}">
                <a16:creationId xmlns:a16="http://schemas.microsoft.com/office/drawing/2014/main" id="{9F3CA2A9-A5AA-4B6A-B7FA-D16ACE5B9A8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81675" y="1323975"/>
            <a:ext cx="2647950" cy="933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676275</xdr:colOff>
      <xdr:row>26</xdr:row>
      <xdr:rowOff>66675</xdr:rowOff>
    </xdr:from>
    <xdr:to>
      <xdr:col>15</xdr:col>
      <xdr:colOff>361336</xdr:colOff>
      <xdr:row>36</xdr:row>
      <xdr:rowOff>114020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CE9E17A4-548E-46F3-BA4E-4765BABBE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238750" y="5762625"/>
          <a:ext cx="4914286" cy="2238095"/>
        </a:xfrm>
        <a:prstGeom prst="rect">
          <a:avLst/>
        </a:prstGeom>
      </xdr:spPr>
    </xdr:pic>
    <xdr:clientData/>
  </xdr:twoCellAnchor>
  <xdr:twoCellAnchor editAs="oneCell">
    <xdr:from>
      <xdr:col>9</xdr:col>
      <xdr:colOff>161925</xdr:colOff>
      <xdr:row>38</xdr:row>
      <xdr:rowOff>0</xdr:rowOff>
    </xdr:from>
    <xdr:to>
      <xdr:col>15</xdr:col>
      <xdr:colOff>37573</xdr:colOff>
      <xdr:row>56</xdr:row>
      <xdr:rowOff>142364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159ACFE8-18F7-424F-9027-26F71A536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562600" y="8324850"/>
          <a:ext cx="4219048" cy="4085714"/>
        </a:xfrm>
        <a:prstGeom prst="rect">
          <a:avLst/>
        </a:prstGeom>
      </xdr:spPr>
    </xdr:pic>
    <xdr:clientData/>
  </xdr:twoCellAnchor>
  <xdr:twoCellAnchor editAs="oneCell">
    <xdr:from>
      <xdr:col>6</xdr:col>
      <xdr:colOff>647700</xdr:colOff>
      <xdr:row>94</xdr:row>
      <xdr:rowOff>26430</xdr:rowOff>
    </xdr:from>
    <xdr:to>
      <xdr:col>12</xdr:col>
      <xdr:colOff>180975</xdr:colOff>
      <xdr:row>102</xdr:row>
      <xdr:rowOff>466472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06FDC67D-D135-4C15-9B50-551577CA3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486275" y="20619480"/>
          <a:ext cx="3314700" cy="2192642"/>
        </a:xfrm>
        <a:prstGeom prst="rect">
          <a:avLst/>
        </a:prstGeom>
      </xdr:spPr>
    </xdr:pic>
    <xdr:clientData/>
  </xdr:twoCellAnchor>
  <xdr:twoCellAnchor editAs="oneCell">
    <xdr:from>
      <xdr:col>5</xdr:col>
      <xdr:colOff>247650</xdr:colOff>
      <xdr:row>132</xdr:row>
      <xdr:rowOff>76199</xdr:rowOff>
    </xdr:from>
    <xdr:to>
      <xdr:col>10</xdr:col>
      <xdr:colOff>490538</xdr:colOff>
      <xdr:row>142</xdr:row>
      <xdr:rowOff>85724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378C96E2-A4FE-42F2-8244-E7F943582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362325" y="27498674"/>
          <a:ext cx="3300413" cy="2200275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149</xdr:row>
      <xdr:rowOff>47625</xdr:rowOff>
    </xdr:from>
    <xdr:to>
      <xdr:col>11</xdr:col>
      <xdr:colOff>711741</xdr:colOff>
      <xdr:row>157</xdr:row>
      <xdr:rowOff>180975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D30D31C2-DF84-4F41-AD7F-01C15B0C1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133725" y="31194375"/>
          <a:ext cx="4474116" cy="1885950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238125</xdr:colOff>
      <xdr:row>162</xdr:row>
      <xdr:rowOff>123825</xdr:rowOff>
    </xdr:from>
    <xdr:to>
      <xdr:col>10</xdr:col>
      <xdr:colOff>552450</xdr:colOff>
      <xdr:row>168</xdr:row>
      <xdr:rowOff>32323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2C6E5DA6-4612-44A4-8A36-0A0AD6FE71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076700" y="34118550"/>
          <a:ext cx="2647950" cy="1222948"/>
        </a:xfrm>
        <a:prstGeom prst="rect">
          <a:avLst/>
        </a:prstGeom>
      </xdr:spPr>
    </xdr:pic>
    <xdr:clientData/>
  </xdr:twoCellAnchor>
  <xdr:twoCellAnchor editAs="oneCell">
    <xdr:from>
      <xdr:col>2</xdr:col>
      <xdr:colOff>171450</xdr:colOff>
      <xdr:row>168</xdr:row>
      <xdr:rowOff>66675</xdr:rowOff>
    </xdr:from>
    <xdr:to>
      <xdr:col>9</xdr:col>
      <xdr:colOff>283026</xdr:colOff>
      <xdr:row>170</xdr:row>
      <xdr:rowOff>104775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4156F5DE-D335-42E5-9BAF-3531F9891C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114425" y="35375850"/>
          <a:ext cx="4616901" cy="742950"/>
        </a:xfrm>
        <a:prstGeom prst="rect">
          <a:avLst/>
        </a:prstGeom>
      </xdr:spPr>
    </xdr:pic>
    <xdr:clientData/>
  </xdr:twoCellAnchor>
  <xdr:twoCellAnchor editAs="oneCell">
    <xdr:from>
      <xdr:col>2</xdr:col>
      <xdr:colOff>495300</xdr:colOff>
      <xdr:row>184</xdr:row>
      <xdr:rowOff>171450</xdr:rowOff>
    </xdr:from>
    <xdr:to>
      <xdr:col>12</xdr:col>
      <xdr:colOff>646846</xdr:colOff>
      <xdr:row>184</xdr:row>
      <xdr:rowOff>2333355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D3B6C029-CC38-41D7-82DA-FBA7E5667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438275" y="39252525"/>
          <a:ext cx="6828571" cy="216190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188</xdr:row>
      <xdr:rowOff>66675</xdr:rowOff>
    </xdr:from>
    <xdr:to>
      <xdr:col>10</xdr:col>
      <xdr:colOff>533136</xdr:colOff>
      <xdr:row>193</xdr:row>
      <xdr:rowOff>190348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EBFDCDA7-E1AE-40A1-A787-348835538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591050" y="42367200"/>
          <a:ext cx="2114286" cy="1219048"/>
        </a:xfrm>
        <a:prstGeom prst="rect">
          <a:avLst/>
        </a:prstGeom>
      </xdr:spPr>
    </xdr:pic>
    <xdr:clientData/>
  </xdr:twoCellAnchor>
  <xdr:twoCellAnchor editAs="oneCell">
    <xdr:from>
      <xdr:col>5</xdr:col>
      <xdr:colOff>514349</xdr:colOff>
      <xdr:row>215</xdr:row>
      <xdr:rowOff>6678</xdr:rowOff>
    </xdr:from>
    <xdr:to>
      <xdr:col>9</xdr:col>
      <xdr:colOff>247649</xdr:colOff>
      <xdr:row>219</xdr:row>
      <xdr:rowOff>199873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0A4C8690-00B0-42A2-8AEE-AE1026B51B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3629024" y="48222228"/>
          <a:ext cx="2066925" cy="1336195"/>
        </a:xfrm>
        <a:prstGeom prst="rect">
          <a:avLst/>
        </a:prstGeom>
      </xdr:spPr>
    </xdr:pic>
    <xdr:clientData/>
  </xdr:twoCellAnchor>
  <xdr:twoCellAnchor editAs="oneCell">
    <xdr:from>
      <xdr:col>4</xdr:col>
      <xdr:colOff>371475</xdr:colOff>
      <xdr:row>242</xdr:row>
      <xdr:rowOff>85725</xdr:rowOff>
    </xdr:from>
    <xdr:to>
      <xdr:col>14</xdr:col>
      <xdr:colOff>15752</xdr:colOff>
      <xdr:row>257</xdr:row>
      <xdr:rowOff>114300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05E95B21-7E1B-4EBC-BDFF-AA6CA7A7EF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2762250" y="54483000"/>
          <a:ext cx="6321302" cy="3314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42"/>
  <sheetViews>
    <sheetView tabSelected="1" workbookViewId="0">
      <selection activeCell="A3" sqref="A3"/>
    </sheetView>
  </sheetViews>
  <sheetFormatPr defaultRowHeight="17.25" customHeight="1" x14ac:dyDescent="0.15"/>
  <cols>
    <col min="1" max="1" width="2.875" style="12" customWidth="1"/>
    <col min="2" max="8" width="9.5" style="7" customWidth="1"/>
    <col min="9" max="9" width="2.125" style="7" customWidth="1"/>
    <col min="10" max="16" width="9.5" style="7" customWidth="1"/>
    <col min="17" max="16384" width="9" style="7"/>
  </cols>
  <sheetData>
    <row r="1" spans="1:15" ht="17.25" customHeight="1" x14ac:dyDescent="0.15">
      <c r="A1" s="94" t="s">
        <v>142</v>
      </c>
      <c r="B1" s="94"/>
      <c r="C1" s="94"/>
      <c r="D1" s="94"/>
      <c r="E1" s="94"/>
      <c r="F1" s="94"/>
      <c r="G1" s="94"/>
    </row>
    <row r="4" spans="1:15" ht="17.25" customHeight="1" x14ac:dyDescent="0.15">
      <c r="N4" s="13"/>
    </row>
    <row r="6" spans="1:15" ht="17.25" customHeight="1" x14ac:dyDescent="0.15">
      <c r="N6" s="13"/>
    </row>
    <row r="14" spans="1:15" ht="17.25" customHeight="1" thickBot="1" x14ac:dyDescent="0.2">
      <c r="C14" s="95" t="s">
        <v>125</v>
      </c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7"/>
      <c r="O14" s="1"/>
    </row>
    <row r="15" spans="1:15" ht="17.25" customHeight="1" thickTop="1" x14ac:dyDescent="0.15">
      <c r="A15" s="7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ht="17.25" customHeight="1" x14ac:dyDescent="0.15">
      <c r="A16" s="7"/>
      <c r="F16" s="14" t="s">
        <v>0</v>
      </c>
      <c r="G16" s="2"/>
      <c r="H16" s="2"/>
      <c r="I16" s="2"/>
      <c r="J16" s="2"/>
      <c r="K16" s="5"/>
      <c r="L16" s="5"/>
      <c r="M16" s="5"/>
      <c r="N16" s="5"/>
      <c r="O16" s="5"/>
    </row>
    <row r="17" spans="1:14" ht="17.25" customHeight="1" x14ac:dyDescent="0.15">
      <c r="A17" s="7"/>
      <c r="E17" s="13"/>
      <c r="F17" s="6"/>
      <c r="G17" s="15"/>
      <c r="H17" s="16"/>
    </row>
    <row r="19" spans="1:14" ht="17.25" customHeight="1" x14ac:dyDescent="0.15">
      <c r="D19" s="98" t="s">
        <v>1</v>
      </c>
      <c r="E19" s="17" t="s">
        <v>2</v>
      </c>
      <c r="F19" s="18"/>
      <c r="G19" s="18"/>
      <c r="H19" s="18"/>
      <c r="I19" s="18"/>
      <c r="J19" s="18"/>
      <c r="K19" s="18"/>
      <c r="L19" s="18"/>
      <c r="M19" s="18"/>
      <c r="N19" s="19"/>
    </row>
    <row r="20" spans="1:14" ht="17.25" customHeight="1" x14ac:dyDescent="0.15">
      <c r="D20" s="99"/>
      <c r="E20" s="20" t="s">
        <v>143</v>
      </c>
      <c r="F20" s="21"/>
      <c r="G20" s="21"/>
      <c r="H20" s="21"/>
      <c r="I20" s="21"/>
      <c r="J20" s="21"/>
      <c r="K20" s="21"/>
      <c r="L20" s="21"/>
      <c r="M20" s="21"/>
      <c r="N20" s="22"/>
    </row>
    <row r="21" spans="1:14" ht="17.25" customHeight="1" x14ac:dyDescent="0.15">
      <c r="D21" s="99"/>
      <c r="E21" s="20" t="s">
        <v>3</v>
      </c>
      <c r="F21" s="21"/>
      <c r="G21" s="21"/>
      <c r="H21" s="21"/>
      <c r="I21" s="21"/>
      <c r="J21" s="21"/>
      <c r="K21" s="21"/>
      <c r="L21" s="21"/>
      <c r="M21" s="21"/>
      <c r="N21" s="22"/>
    </row>
    <row r="22" spans="1:14" ht="17.25" customHeight="1" x14ac:dyDescent="0.15">
      <c r="D22" s="99"/>
      <c r="E22" s="20" t="s">
        <v>4</v>
      </c>
      <c r="F22" s="21"/>
      <c r="G22" s="21"/>
      <c r="H22" s="21"/>
      <c r="I22" s="21"/>
      <c r="J22" s="21"/>
      <c r="K22" s="21"/>
      <c r="L22" s="21"/>
      <c r="M22" s="21"/>
      <c r="N22" s="22"/>
    </row>
    <row r="23" spans="1:14" ht="17.25" customHeight="1" thickBot="1" x14ac:dyDescent="0.2">
      <c r="D23" s="100"/>
      <c r="E23" s="23" t="s">
        <v>5</v>
      </c>
      <c r="F23" s="24"/>
      <c r="G23" s="24"/>
      <c r="H23" s="24"/>
      <c r="I23" s="24"/>
      <c r="J23" s="24"/>
      <c r="K23" s="24"/>
      <c r="L23" s="24"/>
      <c r="M23" s="24"/>
      <c r="N23" s="25"/>
    </row>
    <row r="24" spans="1:14" ht="17.25" customHeight="1" thickTop="1" x14ac:dyDescent="0.15"/>
    <row r="26" spans="1:14" ht="17.25" customHeight="1" thickBot="1" x14ac:dyDescent="0.2">
      <c r="B26" s="11" t="s">
        <v>6</v>
      </c>
      <c r="E26" s="31"/>
      <c r="F26" s="31"/>
      <c r="G26" s="31"/>
      <c r="H26" s="31"/>
    </row>
    <row r="27" spans="1:14" ht="17.25" customHeight="1" thickTop="1" x14ac:dyDescent="0.15">
      <c r="D27" s="31"/>
      <c r="E27" s="31"/>
      <c r="F27" s="31"/>
      <c r="G27" s="31"/>
      <c r="H27" s="31"/>
    </row>
    <row r="28" spans="1:14" ht="17.25" customHeight="1" x14ac:dyDescent="0.15">
      <c r="B28" s="7" t="s">
        <v>7</v>
      </c>
      <c r="D28" s="31"/>
      <c r="E28" s="31"/>
      <c r="F28" s="31"/>
      <c r="G28" s="31"/>
      <c r="H28" s="31"/>
    </row>
    <row r="29" spans="1:14" ht="17.25" customHeight="1" x14ac:dyDescent="0.15">
      <c r="B29" s="7" t="s">
        <v>127</v>
      </c>
      <c r="D29" s="31"/>
      <c r="E29" s="31"/>
      <c r="F29" s="31"/>
      <c r="G29" s="31"/>
      <c r="H29" s="31"/>
    </row>
    <row r="30" spans="1:14" ht="17.25" customHeight="1" x14ac:dyDescent="0.15">
      <c r="B30" s="26" t="s">
        <v>8</v>
      </c>
      <c r="D30" s="31"/>
      <c r="E30" s="31"/>
      <c r="F30" s="31"/>
      <c r="G30" s="31"/>
      <c r="H30" s="31"/>
    </row>
    <row r="31" spans="1:14" ht="17.25" customHeight="1" x14ac:dyDescent="0.15">
      <c r="B31" s="26" t="s">
        <v>128</v>
      </c>
      <c r="D31" s="31"/>
      <c r="E31" s="31"/>
      <c r="F31" s="31"/>
      <c r="G31" s="31"/>
      <c r="H31" s="31"/>
    </row>
    <row r="32" spans="1:14" ht="17.25" customHeight="1" x14ac:dyDescent="0.15">
      <c r="B32" s="26" t="s">
        <v>129</v>
      </c>
      <c r="D32" s="31"/>
      <c r="E32" s="31"/>
      <c r="F32" s="31"/>
      <c r="G32" s="31"/>
      <c r="H32" s="31"/>
    </row>
    <row r="33" spans="1:8" ht="17.25" customHeight="1" x14ac:dyDescent="0.15">
      <c r="B33" s="7" t="s">
        <v>9</v>
      </c>
    </row>
    <row r="34" spans="1:8" ht="17.25" customHeight="1" x14ac:dyDescent="0.15">
      <c r="B34" s="7" t="s">
        <v>130</v>
      </c>
    </row>
    <row r="35" spans="1:8" ht="17.25" customHeight="1" x14ac:dyDescent="0.15">
      <c r="B35" s="7" t="s">
        <v>131</v>
      </c>
    </row>
    <row r="36" spans="1:8" ht="17.25" customHeight="1" x14ac:dyDescent="0.15">
      <c r="B36" s="7" t="s">
        <v>10</v>
      </c>
    </row>
    <row r="37" spans="1:8" ht="17.25" customHeight="1" x14ac:dyDescent="0.15">
      <c r="B37" s="7" t="s">
        <v>11</v>
      </c>
    </row>
    <row r="38" spans="1:8" ht="17.25" customHeight="1" x14ac:dyDescent="0.15">
      <c r="B38" s="7" t="s">
        <v>12</v>
      </c>
    </row>
    <row r="41" spans="1:8" ht="17.25" customHeight="1" x14ac:dyDescent="0.15">
      <c r="A41" s="7"/>
      <c r="C41" s="101" t="s">
        <v>126</v>
      </c>
      <c r="D41" s="102"/>
      <c r="E41" s="102"/>
      <c r="F41" s="102"/>
      <c r="G41" s="103"/>
    </row>
    <row r="42" spans="1:8" ht="17.25" customHeight="1" thickBot="1" x14ac:dyDescent="0.2">
      <c r="A42" s="7"/>
      <c r="C42" s="104"/>
      <c r="D42" s="105"/>
      <c r="E42" s="105"/>
      <c r="F42" s="105"/>
      <c r="G42" s="106"/>
    </row>
    <row r="43" spans="1:8" ht="17.25" customHeight="1" thickTop="1" x14ac:dyDescent="0.15"/>
    <row r="44" spans="1:8" ht="17.25" customHeight="1" x14ac:dyDescent="0.15">
      <c r="B44" s="107"/>
      <c r="C44" s="108"/>
      <c r="D44" s="109"/>
      <c r="E44" s="109"/>
      <c r="F44" s="109"/>
      <c r="G44" s="109"/>
      <c r="H44" s="27"/>
    </row>
    <row r="45" spans="1:8" ht="17.25" customHeight="1" x14ac:dyDescent="0.15">
      <c r="B45" s="110" t="s">
        <v>13</v>
      </c>
      <c r="C45" s="111"/>
      <c r="D45" s="112" t="s">
        <v>14</v>
      </c>
      <c r="E45" s="112"/>
      <c r="F45" s="112"/>
      <c r="G45" s="112"/>
      <c r="H45" s="28"/>
    </row>
    <row r="46" spans="1:8" ht="17.25" customHeight="1" x14ac:dyDescent="0.15">
      <c r="B46" s="113" t="s">
        <v>15</v>
      </c>
      <c r="C46" s="114"/>
      <c r="D46" s="115" t="s">
        <v>16</v>
      </c>
      <c r="E46" s="115"/>
      <c r="F46" s="115"/>
      <c r="G46" s="115"/>
      <c r="H46" s="28"/>
    </row>
    <row r="47" spans="1:8" ht="17.25" customHeight="1" x14ac:dyDescent="0.15">
      <c r="B47" s="70" t="s">
        <v>17</v>
      </c>
      <c r="C47" s="71"/>
      <c r="D47" s="8" t="s">
        <v>18</v>
      </c>
      <c r="E47" s="8"/>
      <c r="F47" s="8"/>
      <c r="G47" s="8"/>
      <c r="H47" s="28"/>
    </row>
    <row r="48" spans="1:8" ht="17.25" customHeight="1" x14ac:dyDescent="0.15">
      <c r="B48" s="70" t="s">
        <v>19</v>
      </c>
      <c r="C48" s="71"/>
      <c r="D48" s="116" t="s">
        <v>20</v>
      </c>
      <c r="E48" s="116"/>
      <c r="F48" s="116"/>
      <c r="G48" s="116"/>
      <c r="H48" s="28"/>
    </row>
    <row r="49" spans="2:8" ht="17.25" customHeight="1" x14ac:dyDescent="0.15">
      <c r="B49" s="72" t="s">
        <v>21</v>
      </c>
      <c r="C49" s="73"/>
      <c r="D49" s="29" t="s">
        <v>22</v>
      </c>
      <c r="E49" s="29"/>
      <c r="F49" s="29"/>
      <c r="G49" s="29"/>
      <c r="H49" s="28"/>
    </row>
    <row r="55" spans="2:8" ht="17.25" customHeight="1" x14ac:dyDescent="0.15">
      <c r="C55" s="7" t="s">
        <v>23</v>
      </c>
    </row>
    <row r="56" spans="2:8" ht="17.25" customHeight="1" x14ac:dyDescent="0.15">
      <c r="C56" s="7" t="s">
        <v>24</v>
      </c>
    </row>
    <row r="57" spans="2:8" ht="17.25" customHeight="1" x14ac:dyDescent="0.15">
      <c r="C57" s="7" t="s">
        <v>132</v>
      </c>
    </row>
    <row r="58" spans="2:8" ht="17.25" customHeight="1" x14ac:dyDescent="0.15">
      <c r="C58" s="7" t="s">
        <v>133</v>
      </c>
    </row>
    <row r="59" spans="2:8" ht="17.25" customHeight="1" x14ac:dyDescent="0.15">
      <c r="C59" s="7" t="s">
        <v>134</v>
      </c>
    </row>
    <row r="61" spans="2:8" ht="17.25" customHeight="1" x14ac:dyDescent="0.15">
      <c r="C61" s="74" t="s">
        <v>135</v>
      </c>
      <c r="D61" s="75"/>
      <c r="E61" s="75"/>
      <c r="F61" s="75"/>
      <c r="G61" s="75"/>
      <c r="H61" s="75"/>
    </row>
    <row r="62" spans="2:8" ht="17.25" customHeight="1" x14ac:dyDescent="0.15">
      <c r="B62" s="9"/>
      <c r="C62" s="75" t="s">
        <v>25</v>
      </c>
      <c r="D62" s="75"/>
      <c r="E62" s="75"/>
      <c r="F62" s="75"/>
      <c r="G62" s="75"/>
      <c r="H62" s="75"/>
    </row>
    <row r="63" spans="2:8" ht="17.25" customHeight="1" x14ac:dyDescent="0.15">
      <c r="B63" s="9"/>
      <c r="C63" s="75" t="s">
        <v>26</v>
      </c>
      <c r="D63" s="75"/>
      <c r="E63" s="75"/>
      <c r="F63" s="75"/>
      <c r="G63" s="75"/>
      <c r="H63" s="75"/>
    </row>
    <row r="64" spans="2:8" ht="17.25" customHeight="1" x14ac:dyDescent="0.15">
      <c r="B64" s="9"/>
    </row>
    <row r="65" spans="2:15" ht="17.25" customHeight="1" x14ac:dyDescent="0.15">
      <c r="B65" s="9"/>
    </row>
    <row r="68" spans="2:15" ht="17.25" customHeight="1" x14ac:dyDescent="0.15">
      <c r="B68" s="9"/>
      <c r="J68" s="30"/>
      <c r="K68" s="30"/>
      <c r="L68" s="31"/>
      <c r="M68" s="31"/>
      <c r="N68" s="31"/>
      <c r="O68" s="31"/>
    </row>
    <row r="69" spans="2:15" ht="17.25" customHeight="1" x14ac:dyDescent="0.15">
      <c r="B69" s="9"/>
      <c r="J69" s="123"/>
      <c r="K69" s="123"/>
      <c r="L69" s="118"/>
      <c r="M69" s="118"/>
      <c r="N69" s="118"/>
      <c r="O69" s="118"/>
    </row>
    <row r="70" spans="2:15" ht="17.25" customHeight="1" x14ac:dyDescent="0.15">
      <c r="C70" s="3"/>
      <c r="D70" s="3"/>
      <c r="E70" s="10"/>
      <c r="F70" s="10"/>
      <c r="G70" s="10"/>
      <c r="H70" s="10"/>
      <c r="I70" s="10"/>
      <c r="J70" s="10"/>
      <c r="K70" s="10"/>
      <c r="L70" s="5"/>
      <c r="M70" s="6"/>
      <c r="N70" s="32"/>
      <c r="O70" s="33"/>
    </row>
    <row r="71" spans="2:15" ht="17.25" customHeight="1" x14ac:dyDescent="0.15">
      <c r="C71" s="34"/>
      <c r="D71" s="34"/>
      <c r="E71" s="34"/>
      <c r="F71" s="34"/>
      <c r="G71" s="34"/>
      <c r="H71" s="34"/>
      <c r="I71" s="34"/>
      <c r="J71" s="35"/>
      <c r="K71" s="31"/>
      <c r="L71" s="5"/>
      <c r="M71" s="6"/>
      <c r="N71" s="32"/>
      <c r="O71" s="33"/>
    </row>
    <row r="72" spans="2:15" ht="17.25" customHeight="1" x14ac:dyDescent="0.15">
      <c r="B72" s="36" t="s">
        <v>27</v>
      </c>
      <c r="C72" s="37"/>
      <c r="D72" s="37"/>
      <c r="E72" s="37"/>
      <c r="J72" s="36" t="s">
        <v>27</v>
      </c>
      <c r="K72" s="37"/>
      <c r="L72" s="37"/>
      <c r="M72" s="37"/>
      <c r="N72" s="32"/>
      <c r="O72" s="33"/>
    </row>
    <row r="73" spans="2:15" ht="17.25" customHeight="1" x14ac:dyDescent="0.15">
      <c r="B73" s="54" t="s">
        <v>28</v>
      </c>
      <c r="J73" s="54" t="s">
        <v>28</v>
      </c>
      <c r="K73" s="31"/>
      <c r="L73" s="5"/>
      <c r="M73" s="6"/>
      <c r="N73" s="32"/>
      <c r="O73" s="33"/>
    </row>
    <row r="74" spans="2:15" ht="17.25" customHeight="1" x14ac:dyDescent="0.15">
      <c r="J74" s="4"/>
      <c r="K74" s="4"/>
      <c r="L74" s="4"/>
      <c r="M74" s="4"/>
      <c r="N74" s="4"/>
    </row>
    <row r="75" spans="2:15" ht="17.25" customHeight="1" x14ac:dyDescent="0.15">
      <c r="C75" s="38" t="s">
        <v>136</v>
      </c>
      <c r="J75" s="39"/>
      <c r="K75" s="119" t="s">
        <v>29</v>
      </c>
      <c r="L75" s="119"/>
      <c r="M75" s="119"/>
      <c r="N75" s="119"/>
    </row>
    <row r="76" spans="2:15" ht="17.25" customHeight="1" x14ac:dyDescent="0.15">
      <c r="J76" s="39"/>
      <c r="K76" s="39"/>
      <c r="L76" s="39"/>
      <c r="M76" s="39"/>
      <c r="N76" s="39"/>
    </row>
    <row r="77" spans="2:15" ht="17.25" customHeight="1" x14ac:dyDescent="0.15"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2:15" ht="17.25" customHeight="1" x14ac:dyDescent="0.15">
      <c r="C78" s="40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2:15" ht="17.25" customHeight="1" x14ac:dyDescent="0.15">
      <c r="C79" s="54"/>
      <c r="D79" s="54"/>
      <c r="E79" s="54"/>
      <c r="F79" s="54"/>
      <c r="G79" s="54"/>
      <c r="H79" s="54"/>
      <c r="I79" s="54"/>
      <c r="J79" s="54"/>
      <c r="O79" s="54"/>
    </row>
    <row r="80" spans="2:15" ht="17.25" customHeight="1" x14ac:dyDescent="0.15"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</row>
    <row r="81" spans="3:15" ht="17.25" customHeight="1" x14ac:dyDescent="0.15"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</row>
    <row r="82" spans="3:15" ht="17.25" customHeight="1" x14ac:dyDescent="0.15">
      <c r="C82" s="54"/>
      <c r="D82" s="54"/>
      <c r="E82" s="54"/>
      <c r="F82" s="54"/>
      <c r="H82" s="54"/>
      <c r="I82" s="54"/>
      <c r="J82" s="54"/>
      <c r="K82" s="41" t="s">
        <v>30</v>
      </c>
      <c r="L82" s="54"/>
      <c r="M82" s="54"/>
      <c r="N82" s="54"/>
      <c r="O82" s="54"/>
    </row>
    <row r="83" spans="3:15" ht="17.25" customHeight="1" x14ac:dyDescent="0.15">
      <c r="C83" s="42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</row>
    <row r="84" spans="3:15" ht="17.25" customHeight="1" x14ac:dyDescent="0.15">
      <c r="C84" s="136" t="str">
        <f>"売上金額は"&amp;F94&amp;"です"</f>
        <v>売上金額は63735です</v>
      </c>
      <c r="D84" s="137"/>
      <c r="E84" s="137"/>
      <c r="F84" s="137"/>
      <c r="G84" s="54"/>
      <c r="H84" s="54"/>
      <c r="I84" s="54"/>
      <c r="K84" s="138"/>
      <c r="L84" s="138"/>
      <c r="M84" s="138"/>
      <c r="N84" s="138"/>
      <c r="O84" s="54"/>
    </row>
    <row r="85" spans="3:15" ht="17.25" customHeight="1" thickBot="1" x14ac:dyDescent="0.2"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</row>
    <row r="86" spans="3:15" ht="17.25" customHeight="1" x14ac:dyDescent="0.15">
      <c r="C86" s="82" t="s">
        <v>31</v>
      </c>
      <c r="D86" s="83" t="s">
        <v>32</v>
      </c>
      <c r="E86" s="83" t="s">
        <v>33</v>
      </c>
      <c r="F86" s="84" t="s">
        <v>34</v>
      </c>
      <c r="G86" s="54"/>
      <c r="H86" s="54"/>
      <c r="I86" s="54"/>
      <c r="K86" s="82" t="s">
        <v>31</v>
      </c>
      <c r="L86" s="83" t="s">
        <v>32</v>
      </c>
      <c r="M86" s="83" t="s">
        <v>33</v>
      </c>
      <c r="N86" s="84" t="s">
        <v>34</v>
      </c>
      <c r="O86" s="54"/>
    </row>
    <row r="87" spans="3:15" ht="17.25" customHeight="1" x14ac:dyDescent="0.15">
      <c r="C87" s="43" t="s">
        <v>35</v>
      </c>
      <c r="D87" s="76">
        <v>11000</v>
      </c>
      <c r="E87" s="76">
        <v>1</v>
      </c>
      <c r="F87" s="77">
        <f>D87*E87</f>
        <v>11000</v>
      </c>
      <c r="G87" s="54"/>
      <c r="H87" s="54"/>
      <c r="I87" s="54"/>
      <c r="J87" s="34"/>
      <c r="K87" s="44" t="s">
        <v>35</v>
      </c>
      <c r="L87" s="76">
        <v>11000</v>
      </c>
      <c r="M87" s="76">
        <v>1</v>
      </c>
      <c r="N87" s="77">
        <f>L87*M87</f>
        <v>11000</v>
      </c>
      <c r="O87" s="54"/>
    </row>
    <row r="88" spans="3:15" ht="17.25" customHeight="1" x14ac:dyDescent="0.15">
      <c r="C88" s="43" t="s">
        <v>36</v>
      </c>
      <c r="D88" s="76">
        <v>11800</v>
      </c>
      <c r="E88" s="76">
        <v>1</v>
      </c>
      <c r="F88" s="77">
        <f t="shared" ref="F88:F93" si="0">D88*E88</f>
        <v>11800</v>
      </c>
      <c r="G88" s="54"/>
      <c r="H88" s="54"/>
      <c r="I88" s="54"/>
      <c r="J88" s="34"/>
      <c r="K88" s="44" t="s">
        <v>37</v>
      </c>
      <c r="L88" s="76">
        <v>11800</v>
      </c>
      <c r="M88" s="76">
        <v>1</v>
      </c>
      <c r="N88" s="77">
        <f t="shared" ref="N88:N93" si="1">L88*M88</f>
        <v>11800</v>
      </c>
      <c r="O88" s="54"/>
    </row>
    <row r="89" spans="3:15" ht="17.25" customHeight="1" x14ac:dyDescent="0.15">
      <c r="C89" s="43" t="s">
        <v>38</v>
      </c>
      <c r="D89" s="76">
        <v>2250</v>
      </c>
      <c r="E89" s="76">
        <v>2</v>
      </c>
      <c r="F89" s="77">
        <f t="shared" si="0"/>
        <v>4500</v>
      </c>
      <c r="G89" s="54"/>
      <c r="H89" s="54"/>
      <c r="I89" s="54"/>
      <c r="J89" s="34"/>
      <c r="K89" s="44" t="s">
        <v>38</v>
      </c>
      <c r="L89" s="76">
        <v>2250</v>
      </c>
      <c r="M89" s="76">
        <v>2</v>
      </c>
      <c r="N89" s="77">
        <f t="shared" si="1"/>
        <v>4500</v>
      </c>
      <c r="O89" s="54"/>
    </row>
    <row r="90" spans="3:15" ht="17.25" customHeight="1" x14ac:dyDescent="0.15">
      <c r="C90" s="43" t="s">
        <v>39</v>
      </c>
      <c r="D90" s="76">
        <v>899</v>
      </c>
      <c r="E90" s="76">
        <v>5</v>
      </c>
      <c r="F90" s="77">
        <f t="shared" si="0"/>
        <v>4495</v>
      </c>
      <c r="G90" s="54"/>
      <c r="H90" s="54"/>
      <c r="I90" s="54"/>
      <c r="J90" s="34"/>
      <c r="K90" s="44" t="s">
        <v>39</v>
      </c>
      <c r="L90" s="76">
        <v>899</v>
      </c>
      <c r="M90" s="76">
        <v>5</v>
      </c>
      <c r="N90" s="77">
        <f t="shared" si="1"/>
        <v>4495</v>
      </c>
      <c r="O90" s="54"/>
    </row>
    <row r="91" spans="3:15" ht="17.25" customHeight="1" x14ac:dyDescent="0.15">
      <c r="C91" s="43" t="s">
        <v>40</v>
      </c>
      <c r="D91" s="76">
        <v>670</v>
      </c>
      <c r="E91" s="76">
        <v>12</v>
      </c>
      <c r="F91" s="77">
        <f t="shared" si="0"/>
        <v>8040</v>
      </c>
      <c r="G91" s="54"/>
      <c r="H91" s="54"/>
      <c r="I91" s="54"/>
      <c r="J91" s="34"/>
      <c r="K91" s="44" t="s">
        <v>41</v>
      </c>
      <c r="L91" s="76">
        <v>670</v>
      </c>
      <c r="M91" s="76">
        <v>12</v>
      </c>
      <c r="N91" s="77">
        <f t="shared" si="1"/>
        <v>8040</v>
      </c>
      <c r="O91" s="54"/>
    </row>
    <row r="92" spans="3:15" ht="17.25" customHeight="1" x14ac:dyDescent="0.15">
      <c r="C92" s="43" t="s">
        <v>42</v>
      </c>
      <c r="D92" s="76">
        <v>9900</v>
      </c>
      <c r="E92" s="76">
        <v>1</v>
      </c>
      <c r="F92" s="77">
        <f t="shared" si="0"/>
        <v>9900</v>
      </c>
      <c r="G92" s="54"/>
      <c r="H92" s="54"/>
      <c r="I92" s="54"/>
      <c r="J92" s="34"/>
      <c r="K92" s="44" t="s">
        <v>43</v>
      </c>
      <c r="L92" s="76">
        <v>9900</v>
      </c>
      <c r="M92" s="76">
        <v>1</v>
      </c>
      <c r="N92" s="77">
        <f t="shared" si="1"/>
        <v>9900</v>
      </c>
      <c r="O92" s="54"/>
    </row>
    <row r="93" spans="3:15" ht="17.25" customHeight="1" thickBot="1" x14ac:dyDescent="0.2">
      <c r="C93" s="45" t="s">
        <v>44</v>
      </c>
      <c r="D93" s="78">
        <v>14000</v>
      </c>
      <c r="E93" s="78">
        <v>1</v>
      </c>
      <c r="F93" s="79">
        <f t="shared" si="0"/>
        <v>14000</v>
      </c>
      <c r="G93" s="46"/>
      <c r="H93" s="54"/>
      <c r="I93" s="54"/>
      <c r="J93" s="34"/>
      <c r="K93" s="47" t="s">
        <v>45</v>
      </c>
      <c r="L93" s="78">
        <v>14000</v>
      </c>
      <c r="M93" s="78">
        <v>1</v>
      </c>
      <c r="N93" s="79">
        <f t="shared" si="1"/>
        <v>14000</v>
      </c>
      <c r="O93" s="54"/>
    </row>
    <row r="94" spans="3:15" ht="17.25" customHeight="1" thickBot="1" x14ac:dyDescent="0.2">
      <c r="C94" s="48" t="s">
        <v>46</v>
      </c>
      <c r="D94" s="80"/>
      <c r="E94" s="80">
        <f>SUM(E87:E93)</f>
        <v>23</v>
      </c>
      <c r="F94" s="81">
        <f>SUM(F87:F93)</f>
        <v>63735</v>
      </c>
      <c r="G94" s="41" t="s">
        <v>47</v>
      </c>
      <c r="H94" s="54"/>
      <c r="I94" s="54"/>
      <c r="K94" s="48" t="s">
        <v>46</v>
      </c>
      <c r="L94" s="80"/>
      <c r="M94" s="80">
        <f>SUM(M87:M93)</f>
        <v>23</v>
      </c>
      <c r="N94" s="81">
        <f>SUM(N87:N93)</f>
        <v>63735</v>
      </c>
      <c r="O94" s="41" t="s">
        <v>48</v>
      </c>
    </row>
    <row r="95" spans="3:15" ht="17.25" customHeight="1" x14ac:dyDescent="0.15"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3:15" ht="17.25" customHeight="1" x14ac:dyDescent="0.15"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</row>
    <row r="97" spans="2:15" ht="17.25" customHeight="1" x14ac:dyDescent="0.15">
      <c r="C97" s="54"/>
      <c r="D97" s="54"/>
      <c r="E97" s="54"/>
      <c r="F97" s="54"/>
      <c r="G97" s="54"/>
      <c r="H97" s="54"/>
      <c r="I97" s="54"/>
      <c r="K97" s="54"/>
      <c r="L97" s="54"/>
      <c r="M97" s="54"/>
      <c r="N97" s="54"/>
      <c r="O97" s="54"/>
    </row>
    <row r="98" spans="2:15" ht="17.25" customHeight="1" x14ac:dyDescent="0.15">
      <c r="C98" s="54"/>
      <c r="D98" s="54"/>
      <c r="E98" s="54"/>
      <c r="F98" s="54"/>
      <c r="G98" s="54"/>
      <c r="H98" s="54"/>
      <c r="I98" s="54"/>
      <c r="K98" s="54"/>
      <c r="L98" s="54"/>
      <c r="M98" s="54"/>
      <c r="N98" s="54"/>
      <c r="O98" s="54"/>
    </row>
    <row r="99" spans="2:15" ht="17.25" customHeight="1" x14ac:dyDescent="0.15"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2:15" ht="17.25" customHeight="1" x14ac:dyDescent="0.15">
      <c r="C100" s="54"/>
      <c r="D100" s="54"/>
      <c r="E100" s="54"/>
      <c r="F100" s="54"/>
      <c r="G100" s="54"/>
      <c r="H100" s="54"/>
      <c r="I100" s="54"/>
      <c r="J100" s="54"/>
    </row>
    <row r="101" spans="2:15" ht="17.25" customHeight="1" x14ac:dyDescent="0.15">
      <c r="C101" s="54"/>
      <c r="D101" s="54"/>
      <c r="E101" s="54"/>
      <c r="F101" s="54"/>
      <c r="G101" s="54"/>
      <c r="H101" s="54"/>
      <c r="I101" s="54"/>
      <c r="J101" s="54"/>
    </row>
    <row r="102" spans="2:15" ht="17.25" customHeight="1" x14ac:dyDescent="0.15"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2:15" ht="37.5" customHeight="1" x14ac:dyDescent="0.15"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2:15" ht="17.25" customHeight="1" x14ac:dyDescent="0.15">
      <c r="B104" s="49" t="s">
        <v>137</v>
      </c>
      <c r="C104" s="50"/>
      <c r="D104" s="50"/>
      <c r="E104" s="50"/>
      <c r="G104" s="54"/>
      <c r="H104" s="54"/>
      <c r="I104" s="54"/>
      <c r="J104" s="49" t="s">
        <v>137</v>
      </c>
      <c r="K104" s="50"/>
      <c r="L104" s="50"/>
      <c r="M104" s="50"/>
      <c r="N104" s="54"/>
      <c r="O104" s="54"/>
    </row>
    <row r="105" spans="2:15" ht="17.25" customHeight="1" x14ac:dyDescent="0.15">
      <c r="B105" s="54" t="s">
        <v>49</v>
      </c>
      <c r="C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</row>
    <row r="106" spans="2:15" ht="17.25" customHeight="1" x14ac:dyDescent="0.15">
      <c r="C106" s="54"/>
      <c r="D106" s="54"/>
      <c r="E106" s="54"/>
      <c r="F106" s="54"/>
      <c r="G106" s="54"/>
      <c r="H106" s="54"/>
      <c r="I106" s="54"/>
      <c r="J106" s="54"/>
      <c r="K106" s="119" t="s">
        <v>29</v>
      </c>
      <c r="L106" s="119"/>
      <c r="M106" s="119"/>
      <c r="N106" s="119"/>
      <c r="O106" s="54"/>
    </row>
    <row r="107" spans="2:15" ht="17.25" customHeight="1" x14ac:dyDescent="0.15">
      <c r="C107" s="54" t="s">
        <v>50</v>
      </c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</row>
    <row r="108" spans="2:15" ht="17.25" customHeight="1" x14ac:dyDescent="0.15">
      <c r="C108" s="85" t="s">
        <v>51</v>
      </c>
      <c r="D108" s="54" t="s">
        <v>52</v>
      </c>
      <c r="F108" s="54"/>
      <c r="G108" s="54"/>
      <c r="H108" s="54"/>
      <c r="I108" s="54"/>
      <c r="J108" s="54"/>
      <c r="K108" s="54"/>
      <c r="L108" s="54"/>
      <c r="M108" s="54"/>
      <c r="N108" s="54"/>
      <c r="O108" s="54"/>
    </row>
    <row r="109" spans="2:15" ht="17.25" customHeight="1" x14ac:dyDescent="0.15"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</row>
    <row r="110" spans="2:15" ht="17.25" customHeight="1" x14ac:dyDescent="0.15">
      <c r="C110" s="120" t="s">
        <v>53</v>
      </c>
      <c r="D110" s="121"/>
      <c r="E110" s="54"/>
      <c r="F110" s="51" t="s">
        <v>54</v>
      </c>
      <c r="G110" s="54"/>
      <c r="H110" s="54"/>
      <c r="I110" s="54"/>
      <c r="J110" s="54"/>
      <c r="K110" s="122" t="s">
        <v>53</v>
      </c>
      <c r="L110" s="122"/>
      <c r="M110" s="54"/>
      <c r="N110" s="51" t="s">
        <v>54</v>
      </c>
      <c r="O110" s="54"/>
    </row>
    <row r="111" spans="2:15" ht="17.25" customHeight="1" x14ac:dyDescent="0.15">
      <c r="C111" s="53" t="s">
        <v>55</v>
      </c>
      <c r="D111" s="53"/>
      <c r="E111" s="54"/>
      <c r="F111" s="52" t="str">
        <f t="shared" ref="F111:F116" si="2">LEFT(C111,3)</f>
        <v>金田一</v>
      </c>
      <c r="G111" s="54"/>
      <c r="H111" s="54"/>
      <c r="I111" s="54"/>
      <c r="J111" s="54"/>
      <c r="K111" s="117" t="s">
        <v>55</v>
      </c>
      <c r="L111" s="117"/>
      <c r="M111" s="54"/>
      <c r="N111" s="52"/>
      <c r="O111" s="54"/>
    </row>
    <row r="112" spans="2:15" ht="17.25" customHeight="1" x14ac:dyDescent="0.15">
      <c r="C112" s="124" t="s">
        <v>56</v>
      </c>
      <c r="D112" s="125"/>
      <c r="E112" s="54"/>
      <c r="F112" s="52" t="str">
        <f t="shared" si="2"/>
        <v>芥川　</v>
      </c>
      <c r="G112" s="54"/>
      <c r="H112" s="54"/>
      <c r="I112" s="54"/>
      <c r="J112" s="54"/>
      <c r="K112" s="117" t="s">
        <v>57</v>
      </c>
      <c r="L112" s="117"/>
      <c r="M112" s="54"/>
      <c r="N112" s="52"/>
      <c r="O112" s="54"/>
    </row>
    <row r="113" spans="2:15" ht="17.25" customHeight="1" x14ac:dyDescent="0.15">
      <c r="C113" s="124" t="s">
        <v>58</v>
      </c>
      <c r="D113" s="125"/>
      <c r="E113" s="54"/>
      <c r="F113" s="52" t="str">
        <f t="shared" si="2"/>
        <v>石川　</v>
      </c>
      <c r="G113" s="54"/>
      <c r="H113" s="54"/>
      <c r="I113" s="54"/>
      <c r="J113" s="54"/>
      <c r="K113" s="117" t="s">
        <v>58</v>
      </c>
      <c r="L113" s="117"/>
      <c r="M113" s="54"/>
      <c r="N113" s="52"/>
      <c r="O113" s="54"/>
    </row>
    <row r="114" spans="2:15" ht="17.25" customHeight="1" x14ac:dyDescent="0.15">
      <c r="C114" s="53" t="s">
        <v>59</v>
      </c>
      <c r="D114" s="53"/>
      <c r="E114" s="54"/>
      <c r="F114" s="52" t="str">
        <f t="shared" si="2"/>
        <v>三島　</v>
      </c>
      <c r="G114" s="54"/>
      <c r="H114" s="54"/>
      <c r="I114" s="54"/>
      <c r="J114" s="54"/>
      <c r="K114" s="117" t="s">
        <v>60</v>
      </c>
      <c r="L114" s="117"/>
      <c r="M114" s="54"/>
      <c r="N114" s="52"/>
      <c r="O114" s="54"/>
    </row>
    <row r="115" spans="2:15" ht="17.25" customHeight="1" x14ac:dyDescent="0.15">
      <c r="C115" s="128" t="s">
        <v>61</v>
      </c>
      <c r="D115" s="128"/>
      <c r="E115" s="54"/>
      <c r="F115" s="52" t="str">
        <f t="shared" si="2"/>
        <v>島崎　</v>
      </c>
      <c r="H115" s="54"/>
      <c r="I115" s="54"/>
      <c r="J115" s="54"/>
      <c r="K115" s="117" t="s">
        <v>62</v>
      </c>
      <c r="L115" s="117"/>
      <c r="M115" s="54"/>
      <c r="N115" s="52"/>
      <c r="O115" s="54"/>
    </row>
    <row r="116" spans="2:15" ht="17.25" customHeight="1" x14ac:dyDescent="0.15">
      <c r="C116" s="128" t="s">
        <v>63</v>
      </c>
      <c r="D116" s="128"/>
      <c r="E116" s="54"/>
      <c r="F116" s="52" t="str">
        <f t="shared" si="2"/>
        <v>太宰　</v>
      </c>
      <c r="H116" s="54"/>
      <c r="I116" s="54"/>
      <c r="J116" s="54"/>
      <c r="K116" s="117" t="s">
        <v>64</v>
      </c>
      <c r="L116" s="117"/>
      <c r="M116" s="54"/>
      <c r="N116" s="52"/>
      <c r="O116" s="54"/>
    </row>
    <row r="117" spans="2:15" ht="17.25" customHeight="1" x14ac:dyDescent="0.15">
      <c r="O117" s="54"/>
    </row>
    <row r="118" spans="2:15" ht="17.25" hidden="1" customHeight="1" x14ac:dyDescent="0.15">
      <c r="O118" s="54"/>
    </row>
    <row r="119" spans="2:15" ht="17.25" hidden="1" customHeight="1" x14ac:dyDescent="0.15">
      <c r="C119" s="54"/>
      <c r="H119" s="54"/>
      <c r="I119" s="54"/>
      <c r="J119" s="54"/>
      <c r="K119" s="129"/>
      <c r="L119" s="129"/>
      <c r="M119" s="54"/>
      <c r="N119" s="54"/>
      <c r="O119" s="54"/>
    </row>
    <row r="120" spans="2:15" ht="17.25" hidden="1" customHeight="1" x14ac:dyDescent="0.15">
      <c r="C120" s="54"/>
      <c r="H120" s="54"/>
      <c r="I120" s="54"/>
      <c r="J120" s="54"/>
      <c r="K120" s="129"/>
      <c r="L120" s="129"/>
      <c r="M120" s="54"/>
      <c r="N120" s="54"/>
      <c r="O120" s="54"/>
    </row>
    <row r="121" spans="2:15" ht="17.25" hidden="1" customHeight="1" x14ac:dyDescent="0.15">
      <c r="C121" s="54"/>
      <c r="H121" s="54"/>
      <c r="I121" s="54"/>
      <c r="J121" s="54"/>
      <c r="K121" s="54"/>
      <c r="L121" s="54"/>
      <c r="M121" s="54"/>
      <c r="N121" s="54"/>
      <c r="O121" s="54"/>
    </row>
    <row r="122" spans="2:15" ht="17.25" hidden="1" customHeight="1" x14ac:dyDescent="0.15">
      <c r="C122" s="54"/>
      <c r="H122" s="54"/>
      <c r="I122" s="54"/>
      <c r="J122" s="54"/>
      <c r="K122" s="54"/>
      <c r="L122" s="54"/>
      <c r="M122" s="54"/>
      <c r="N122" s="54"/>
      <c r="O122" s="54"/>
    </row>
    <row r="123" spans="2:15" ht="17.25" hidden="1" customHeight="1" x14ac:dyDescent="0.15">
      <c r="C123" s="54"/>
      <c r="H123" s="54"/>
      <c r="I123" s="54"/>
      <c r="J123" s="54"/>
      <c r="K123" s="54"/>
      <c r="L123" s="54"/>
      <c r="M123" s="54"/>
      <c r="N123" s="54"/>
      <c r="O123" s="54"/>
    </row>
    <row r="124" spans="2:15" ht="17.25" hidden="1" customHeight="1" x14ac:dyDescent="0.15">
      <c r="C124" s="54"/>
      <c r="H124" s="54"/>
      <c r="I124" s="54"/>
      <c r="J124" s="54"/>
      <c r="K124" s="54"/>
      <c r="L124" s="54"/>
      <c r="M124" s="54"/>
      <c r="N124" s="54"/>
      <c r="O124" s="54"/>
    </row>
    <row r="125" spans="2:15" ht="17.25" hidden="1" customHeight="1" x14ac:dyDescent="0.15">
      <c r="C125" s="54"/>
      <c r="H125" s="54"/>
      <c r="I125" s="54"/>
      <c r="J125" s="54"/>
      <c r="K125" s="54"/>
      <c r="L125" s="54"/>
      <c r="M125" s="54"/>
      <c r="N125" s="54"/>
      <c r="O125" s="54"/>
    </row>
    <row r="126" spans="2:15" ht="17.25" customHeight="1" x14ac:dyDescent="0.15">
      <c r="C126" s="54"/>
      <c r="H126" s="54"/>
      <c r="I126" s="54"/>
      <c r="J126" s="54"/>
      <c r="K126" s="54"/>
      <c r="L126" s="54"/>
      <c r="M126" s="54"/>
      <c r="N126" s="54"/>
      <c r="O126" s="54"/>
    </row>
    <row r="127" spans="2:15" ht="17.25" customHeight="1" x14ac:dyDescent="0.15"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</row>
    <row r="128" spans="2:15" ht="17.25" customHeight="1" x14ac:dyDescent="0.15">
      <c r="B128" s="49" t="s">
        <v>138</v>
      </c>
      <c r="C128" s="50"/>
      <c r="D128" s="50"/>
      <c r="F128" s="54"/>
      <c r="G128" s="54"/>
      <c r="H128" s="54"/>
      <c r="I128" s="54"/>
      <c r="J128" s="49" t="s">
        <v>138</v>
      </c>
      <c r="K128" s="50"/>
      <c r="L128" s="50"/>
      <c r="M128" s="54"/>
      <c r="N128" s="54"/>
      <c r="O128" s="54"/>
    </row>
    <row r="129" spans="2:15" ht="17.25" customHeight="1" x14ac:dyDescent="0.15">
      <c r="B129" s="54" t="s">
        <v>65</v>
      </c>
      <c r="C129" s="54"/>
      <c r="E129" s="54"/>
      <c r="F129" s="54"/>
      <c r="G129" s="54"/>
      <c r="H129" s="54"/>
      <c r="I129" s="54"/>
      <c r="J129" s="54" t="s">
        <v>65</v>
      </c>
      <c r="K129" s="54"/>
      <c r="L129" s="54"/>
      <c r="M129" s="54"/>
      <c r="N129" s="54"/>
      <c r="O129" s="54"/>
    </row>
    <row r="130" spans="2:15" ht="17.25" customHeight="1" x14ac:dyDescent="0.15">
      <c r="C130" s="54"/>
      <c r="D130" s="54"/>
      <c r="E130" s="54"/>
      <c r="F130" s="54"/>
      <c r="G130" s="54"/>
      <c r="H130" s="54"/>
      <c r="I130" s="54"/>
      <c r="J130" s="54"/>
      <c r="O130" s="54"/>
    </row>
    <row r="131" spans="2:15" ht="17.25" customHeight="1" x14ac:dyDescent="0.15">
      <c r="C131" s="54"/>
      <c r="D131" s="54"/>
      <c r="E131" s="54"/>
      <c r="F131" s="54"/>
      <c r="G131" s="54"/>
      <c r="H131" s="54"/>
      <c r="I131" s="54"/>
      <c r="J131" s="54"/>
      <c r="K131" s="119" t="s">
        <v>29</v>
      </c>
      <c r="L131" s="119"/>
      <c r="M131" s="119"/>
      <c r="N131" s="119"/>
      <c r="O131" s="54"/>
    </row>
    <row r="132" spans="2:15" ht="17.25" customHeight="1" x14ac:dyDescent="0.15">
      <c r="C132" s="40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</row>
    <row r="133" spans="2:15" ht="17.25" customHeight="1" x14ac:dyDescent="0.15">
      <c r="C133" s="54" t="s">
        <v>66</v>
      </c>
      <c r="D133" s="54"/>
      <c r="E133" s="86" t="str">
        <f>LOWER(C133)</f>
        <v>apple</v>
      </c>
      <c r="G133" s="54"/>
      <c r="H133" s="54"/>
      <c r="I133" s="54"/>
      <c r="J133" s="54"/>
      <c r="M133" s="54" t="s">
        <v>67</v>
      </c>
      <c r="N133" s="54"/>
      <c r="O133" s="87"/>
    </row>
    <row r="134" spans="2:15" ht="17.25" customHeight="1" x14ac:dyDescent="0.15">
      <c r="C134" s="54" t="s">
        <v>68</v>
      </c>
      <c r="D134" s="54"/>
      <c r="E134" s="86" t="str">
        <f t="shared" ref="E134:E140" si="3">LOWER(C134)</f>
        <v>book</v>
      </c>
      <c r="G134" s="54"/>
      <c r="H134" s="54"/>
      <c r="I134" s="54"/>
      <c r="J134" s="54"/>
      <c r="M134" s="54" t="s">
        <v>68</v>
      </c>
      <c r="N134" s="54"/>
      <c r="O134" s="87"/>
    </row>
    <row r="135" spans="2:15" ht="17.25" customHeight="1" x14ac:dyDescent="0.15">
      <c r="C135" s="54" t="s">
        <v>69</v>
      </c>
      <c r="D135" s="54"/>
      <c r="E135" s="86" t="str">
        <f t="shared" si="3"/>
        <v>caw</v>
      </c>
      <c r="G135" s="54"/>
      <c r="H135" s="54"/>
      <c r="I135" s="54"/>
      <c r="J135" s="54"/>
      <c r="M135" s="54" t="s">
        <v>69</v>
      </c>
      <c r="N135" s="54"/>
      <c r="O135" s="87"/>
    </row>
    <row r="136" spans="2:15" ht="17.25" customHeight="1" x14ac:dyDescent="0.15">
      <c r="C136" s="54" t="s">
        <v>70</v>
      </c>
      <c r="D136" s="54"/>
      <c r="E136" s="86" t="str">
        <f t="shared" si="3"/>
        <v>desk</v>
      </c>
      <c r="G136" s="54"/>
      <c r="H136" s="54"/>
      <c r="I136" s="54"/>
      <c r="J136" s="54"/>
      <c r="M136" s="54" t="s">
        <v>70</v>
      </c>
      <c r="N136" s="54"/>
      <c r="O136" s="87"/>
    </row>
    <row r="137" spans="2:15" ht="17.25" customHeight="1" x14ac:dyDescent="0.15">
      <c r="C137" s="54" t="s">
        <v>71</v>
      </c>
      <c r="D137" s="54"/>
      <c r="E137" s="86" t="str">
        <f t="shared" si="3"/>
        <v>end</v>
      </c>
      <c r="G137" s="54"/>
      <c r="H137" s="54"/>
      <c r="I137" s="54"/>
      <c r="J137" s="54"/>
      <c r="M137" s="54" t="s">
        <v>72</v>
      </c>
      <c r="N137" s="54"/>
      <c r="O137" s="87"/>
    </row>
    <row r="138" spans="2:15" ht="17.25" customHeight="1" x14ac:dyDescent="0.15">
      <c r="C138" s="54" t="s">
        <v>73</v>
      </c>
      <c r="D138" s="54"/>
      <c r="E138" s="86" t="str">
        <f t="shared" si="3"/>
        <v>fire</v>
      </c>
      <c r="G138" s="54"/>
      <c r="H138" s="54"/>
      <c r="I138" s="54"/>
      <c r="J138" s="54"/>
      <c r="M138" s="54" t="s">
        <v>73</v>
      </c>
      <c r="N138" s="54"/>
      <c r="O138" s="87"/>
    </row>
    <row r="139" spans="2:15" ht="17.25" customHeight="1" x14ac:dyDescent="0.15">
      <c r="C139" s="54" t="s">
        <v>74</v>
      </c>
      <c r="D139" s="54"/>
      <c r="E139" s="86" t="str">
        <f t="shared" si="3"/>
        <v>girl</v>
      </c>
      <c r="G139" s="54"/>
      <c r="H139" s="54"/>
      <c r="I139" s="54"/>
      <c r="J139" s="54"/>
      <c r="M139" s="54" t="s">
        <v>75</v>
      </c>
      <c r="N139" s="54"/>
      <c r="O139" s="87"/>
    </row>
    <row r="140" spans="2:15" ht="17.25" customHeight="1" x14ac:dyDescent="0.15">
      <c r="C140" s="54" t="s">
        <v>76</v>
      </c>
      <c r="D140" s="54"/>
      <c r="E140" s="86" t="str">
        <f t="shared" si="3"/>
        <v>house</v>
      </c>
      <c r="G140" s="54"/>
      <c r="H140" s="54"/>
      <c r="I140" s="54"/>
      <c r="J140" s="54"/>
      <c r="M140" s="54" t="s">
        <v>77</v>
      </c>
      <c r="N140" s="54"/>
      <c r="O140" s="87"/>
    </row>
    <row r="141" spans="2:15" ht="17.25" customHeight="1" x14ac:dyDescent="0.15">
      <c r="C141" s="54"/>
      <c r="D141" s="54"/>
      <c r="E141" s="54"/>
      <c r="F141" s="34"/>
      <c r="G141" s="54"/>
      <c r="H141" s="54"/>
      <c r="I141" s="54"/>
      <c r="J141" s="54"/>
      <c r="K141" s="54"/>
      <c r="L141" s="54"/>
      <c r="M141" s="54"/>
      <c r="N141" s="54"/>
      <c r="O141" s="54"/>
    </row>
    <row r="142" spans="2:15" ht="17.25" customHeight="1" x14ac:dyDescent="0.15">
      <c r="C142" s="54"/>
      <c r="D142" s="54"/>
      <c r="E142" s="54"/>
      <c r="F142" s="34"/>
      <c r="G142" s="54"/>
      <c r="H142" s="54"/>
      <c r="I142" s="54"/>
      <c r="J142" s="54"/>
      <c r="K142" s="54"/>
      <c r="L142" s="54"/>
      <c r="M142" s="54"/>
      <c r="N142" s="54"/>
      <c r="O142" s="54"/>
    </row>
    <row r="143" spans="2:15" ht="17.25" customHeight="1" x14ac:dyDescent="0.15">
      <c r="C143" s="54"/>
      <c r="D143" s="54"/>
      <c r="E143" s="54"/>
      <c r="F143" s="34"/>
      <c r="G143" s="54"/>
      <c r="H143" s="54"/>
      <c r="I143" s="54"/>
      <c r="J143" s="54"/>
      <c r="K143" s="54"/>
      <c r="L143" s="54"/>
      <c r="M143" s="54"/>
      <c r="N143" s="54"/>
      <c r="O143" s="54"/>
    </row>
    <row r="144" spans="2:15" ht="17.25" customHeight="1" x14ac:dyDescent="0.15">
      <c r="B144" s="49" t="s">
        <v>139</v>
      </c>
      <c r="C144" s="50"/>
      <c r="D144" s="50"/>
      <c r="F144" s="54"/>
      <c r="G144" s="54"/>
      <c r="H144" s="54"/>
      <c r="I144" s="54"/>
      <c r="J144" s="49" t="s">
        <v>139</v>
      </c>
      <c r="K144" s="50"/>
      <c r="L144" s="50"/>
      <c r="M144" s="54"/>
      <c r="N144" s="54"/>
      <c r="O144" s="54"/>
    </row>
    <row r="145" spans="2:15" ht="17.25" customHeight="1" x14ac:dyDescent="0.15">
      <c r="B145" s="54" t="s">
        <v>78</v>
      </c>
      <c r="J145" s="54" t="s">
        <v>78</v>
      </c>
      <c r="M145" s="54"/>
      <c r="N145" s="54"/>
      <c r="O145" s="54"/>
    </row>
    <row r="146" spans="2:15" ht="17.25" customHeight="1" x14ac:dyDescent="0.15">
      <c r="C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</row>
    <row r="147" spans="2:15" ht="17.25" customHeight="1" x14ac:dyDescent="0.15">
      <c r="C147" s="54"/>
      <c r="D147" s="54"/>
      <c r="E147" s="54"/>
      <c r="F147" s="54"/>
      <c r="G147" s="54"/>
      <c r="H147" s="54"/>
      <c r="I147" s="54"/>
      <c r="J147" s="54"/>
      <c r="K147" s="119" t="s">
        <v>29</v>
      </c>
      <c r="L147" s="119"/>
      <c r="M147" s="119"/>
      <c r="N147" s="119"/>
      <c r="O147" s="54"/>
    </row>
    <row r="148" spans="2:15" ht="17.25" customHeight="1" x14ac:dyDescent="0.15">
      <c r="C148" s="40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</row>
    <row r="149" spans="2:15" ht="17.25" customHeight="1" x14ac:dyDescent="0.15">
      <c r="C149" s="88" t="s">
        <v>79</v>
      </c>
      <c r="D149" s="54"/>
      <c r="E149" s="86" t="str">
        <f>UPPER(C149)</f>
        <v>INTER</v>
      </c>
      <c r="G149" s="54"/>
      <c r="H149" s="54"/>
      <c r="I149" s="54"/>
      <c r="J149" s="54"/>
      <c r="M149" s="88" t="s">
        <v>80</v>
      </c>
      <c r="N149" s="54"/>
      <c r="O149" s="87"/>
    </row>
    <row r="150" spans="2:15" ht="17.25" customHeight="1" x14ac:dyDescent="0.15">
      <c r="C150" s="88" t="s">
        <v>81</v>
      </c>
      <c r="D150" s="54"/>
      <c r="E150" s="86" t="str">
        <f t="shared" ref="E150:E156" si="4">UPPER(C150)</f>
        <v>JUST</v>
      </c>
      <c r="G150" s="54"/>
      <c r="H150" s="54"/>
      <c r="I150" s="54"/>
      <c r="J150" s="54"/>
      <c r="M150" s="88" t="s">
        <v>81</v>
      </c>
      <c r="N150" s="54"/>
      <c r="O150" s="87"/>
    </row>
    <row r="151" spans="2:15" ht="17.25" customHeight="1" x14ac:dyDescent="0.15">
      <c r="C151" s="88" t="s">
        <v>82</v>
      </c>
      <c r="D151" s="54"/>
      <c r="E151" s="86" t="str">
        <f t="shared" si="4"/>
        <v>KIND</v>
      </c>
      <c r="G151" s="54"/>
      <c r="H151" s="54"/>
      <c r="I151" s="54"/>
      <c r="J151" s="54"/>
      <c r="M151" s="88" t="s">
        <v>83</v>
      </c>
      <c r="N151" s="54"/>
      <c r="O151" s="87"/>
    </row>
    <row r="152" spans="2:15" ht="17.25" customHeight="1" x14ac:dyDescent="0.15">
      <c r="C152" s="88" t="s">
        <v>84</v>
      </c>
      <c r="D152" s="54"/>
      <c r="E152" s="86" t="str">
        <f t="shared" si="4"/>
        <v>LOOF</v>
      </c>
      <c r="G152" s="54"/>
      <c r="H152" s="54"/>
      <c r="I152" s="54"/>
      <c r="J152" s="54"/>
      <c r="M152" s="88" t="s">
        <v>85</v>
      </c>
      <c r="N152" s="54"/>
      <c r="O152" s="87"/>
    </row>
    <row r="153" spans="2:15" ht="17.25" customHeight="1" x14ac:dyDescent="0.15">
      <c r="C153" s="88" t="s">
        <v>86</v>
      </c>
      <c r="D153" s="54"/>
      <c r="E153" s="86" t="str">
        <f t="shared" si="4"/>
        <v>MOON</v>
      </c>
      <c r="G153" s="54"/>
      <c r="H153" s="54"/>
      <c r="I153" s="54"/>
      <c r="J153" s="54"/>
      <c r="M153" s="88" t="s">
        <v>86</v>
      </c>
      <c r="N153" s="54"/>
      <c r="O153" s="87"/>
    </row>
    <row r="154" spans="2:15" ht="17.25" customHeight="1" x14ac:dyDescent="0.15">
      <c r="C154" s="88" t="s">
        <v>87</v>
      </c>
      <c r="D154" s="54"/>
      <c r="E154" s="86" t="str">
        <f t="shared" si="4"/>
        <v>NICE</v>
      </c>
      <c r="G154" s="54"/>
      <c r="H154" s="54"/>
      <c r="I154" s="54"/>
      <c r="J154" s="54"/>
      <c r="M154" s="88" t="s">
        <v>88</v>
      </c>
      <c r="N154" s="54"/>
      <c r="O154" s="87"/>
    </row>
    <row r="155" spans="2:15" ht="17.25" customHeight="1" x14ac:dyDescent="0.15">
      <c r="C155" s="88" t="s">
        <v>89</v>
      </c>
      <c r="D155" s="54"/>
      <c r="E155" s="86" t="str">
        <f t="shared" si="4"/>
        <v>OPEN</v>
      </c>
      <c r="G155" s="54"/>
      <c r="H155" s="54"/>
      <c r="I155" s="54"/>
      <c r="J155" s="54"/>
      <c r="M155" s="88" t="s">
        <v>90</v>
      </c>
      <c r="N155" s="54"/>
      <c r="O155" s="87"/>
    </row>
    <row r="156" spans="2:15" ht="17.25" customHeight="1" x14ac:dyDescent="0.15">
      <c r="C156" s="88" t="s">
        <v>91</v>
      </c>
      <c r="D156" s="54"/>
      <c r="E156" s="86" t="str">
        <f t="shared" si="4"/>
        <v>PERL</v>
      </c>
      <c r="G156" s="54"/>
      <c r="H156" s="54"/>
      <c r="I156" s="54"/>
      <c r="J156" s="54"/>
      <c r="M156" s="88" t="s">
        <v>91</v>
      </c>
      <c r="N156" s="54"/>
      <c r="O156" s="87"/>
    </row>
    <row r="157" spans="2:15" ht="17.25" customHeight="1" x14ac:dyDescent="0.15"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</row>
    <row r="158" spans="2:15" ht="17.25" customHeight="1" x14ac:dyDescent="0.15"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</row>
    <row r="159" spans="2:15" ht="17.25" customHeight="1" x14ac:dyDescent="0.15">
      <c r="B159" s="49" t="s">
        <v>140</v>
      </c>
      <c r="C159" s="50"/>
      <c r="D159" s="50"/>
      <c r="F159" s="54"/>
      <c r="G159" s="54"/>
      <c r="H159" s="54"/>
      <c r="I159" s="54"/>
      <c r="J159" s="54"/>
      <c r="K159" s="54"/>
      <c r="L159" s="54"/>
      <c r="M159" s="54"/>
      <c r="N159" s="54"/>
      <c r="O159" s="54"/>
    </row>
    <row r="160" spans="2:15" ht="17.25" customHeight="1" x14ac:dyDescent="0.15">
      <c r="B160" s="54" t="s">
        <v>92</v>
      </c>
      <c r="C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</row>
    <row r="161" spans="2:16" ht="17.25" customHeight="1" x14ac:dyDescent="0.15">
      <c r="C161" s="54"/>
      <c r="D161" s="54"/>
      <c r="E161" s="54"/>
      <c r="F161" s="54"/>
      <c r="G161" s="54"/>
      <c r="H161" s="54"/>
      <c r="I161" s="54"/>
      <c r="J161" s="54"/>
      <c r="K161" s="119" t="s">
        <v>29</v>
      </c>
      <c r="L161" s="119"/>
      <c r="M161" s="119"/>
      <c r="N161" s="119"/>
      <c r="O161" s="54"/>
    </row>
    <row r="162" spans="2:16" ht="17.25" customHeight="1" x14ac:dyDescent="0.15"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</row>
    <row r="163" spans="2:16" ht="17.25" customHeight="1" x14ac:dyDescent="0.15"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</row>
    <row r="164" spans="2:16" ht="17.25" customHeight="1" x14ac:dyDescent="0.15">
      <c r="C164" s="88" t="s">
        <v>93</v>
      </c>
      <c r="D164" s="88"/>
      <c r="E164" s="126" t="str">
        <f>PROPER(C164)</f>
        <v>He Is A Boy.</v>
      </c>
      <c r="F164" s="127"/>
      <c r="H164" s="54"/>
      <c r="I164" s="54"/>
      <c r="J164" s="54"/>
      <c r="M164" s="88" t="s">
        <v>93</v>
      </c>
      <c r="N164" s="89"/>
      <c r="O164" s="134"/>
      <c r="P164" s="135"/>
    </row>
    <row r="165" spans="2:16" ht="17.25" customHeight="1" x14ac:dyDescent="0.15">
      <c r="C165" s="88" t="s">
        <v>94</v>
      </c>
      <c r="D165" s="88"/>
      <c r="E165" s="126" t="str">
        <f>PROPER(C165)</f>
        <v>This Is A Pen.</v>
      </c>
      <c r="F165" s="127"/>
      <c r="H165" s="54"/>
      <c r="I165" s="54"/>
      <c r="J165" s="54"/>
      <c r="M165" s="88" t="s">
        <v>95</v>
      </c>
      <c r="N165" s="89"/>
      <c r="O165" s="134"/>
      <c r="P165" s="135"/>
    </row>
    <row r="166" spans="2:16" ht="17.25" customHeight="1" x14ac:dyDescent="0.15">
      <c r="C166" s="88" t="s">
        <v>96</v>
      </c>
      <c r="D166" s="88"/>
      <c r="E166" s="126" t="str">
        <f>PROPER(C166)</f>
        <v>I Like Tennis.</v>
      </c>
      <c r="F166" s="127"/>
      <c r="H166" s="54"/>
      <c r="I166" s="54"/>
      <c r="J166" s="54"/>
      <c r="M166" s="88" t="s">
        <v>97</v>
      </c>
      <c r="N166" s="89"/>
      <c r="O166" s="134"/>
      <c r="P166" s="135"/>
    </row>
    <row r="167" spans="2:16" ht="17.25" customHeight="1" x14ac:dyDescent="0.15">
      <c r="C167" s="88" t="s">
        <v>98</v>
      </c>
      <c r="D167" s="88"/>
      <c r="E167" s="126" t="str">
        <f>PROPER(C167)</f>
        <v>Thank You.</v>
      </c>
      <c r="F167" s="127"/>
      <c r="H167" s="54"/>
      <c r="I167" s="54"/>
      <c r="J167" s="54"/>
      <c r="M167" s="88" t="s">
        <v>98</v>
      </c>
      <c r="N167" s="89"/>
      <c r="O167" s="134"/>
      <c r="P167" s="135"/>
    </row>
    <row r="168" spans="2:16" ht="17.25" customHeight="1" x14ac:dyDescent="0.15">
      <c r="C168" s="88" t="s">
        <v>99</v>
      </c>
      <c r="D168" s="88"/>
      <c r="E168" s="126" t="str">
        <f>PROPER(C168)</f>
        <v>I Love You.</v>
      </c>
      <c r="F168" s="127"/>
      <c r="H168" s="54"/>
      <c r="I168" s="54"/>
      <c r="J168" s="54"/>
      <c r="M168" s="88" t="s">
        <v>100</v>
      </c>
      <c r="N168" s="89"/>
      <c r="O168" s="134"/>
      <c r="P168" s="135"/>
    </row>
    <row r="169" spans="2:16" ht="17.25" customHeight="1" x14ac:dyDescent="0.15"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</row>
    <row r="170" spans="2:16" ht="38.25" customHeight="1" x14ac:dyDescent="0.15">
      <c r="C170" s="31"/>
      <c r="D170" s="31"/>
      <c r="E170" s="31"/>
      <c r="F170" s="31"/>
    </row>
    <row r="171" spans="2:16" ht="17.25" customHeight="1" x14ac:dyDescent="0.15">
      <c r="C171" s="30"/>
      <c r="D171" s="35"/>
      <c r="E171" s="31"/>
      <c r="F171" s="31"/>
      <c r="G171" s="31"/>
      <c r="H171" s="31"/>
    </row>
    <row r="172" spans="2:16" ht="17.25" customHeight="1" x14ac:dyDescent="0.15">
      <c r="B172" s="49" t="s">
        <v>141</v>
      </c>
      <c r="C172" s="49"/>
      <c r="D172" s="55"/>
      <c r="E172" s="55"/>
      <c r="F172" s="54"/>
      <c r="G172" s="54"/>
      <c r="H172" s="54"/>
      <c r="I172" s="54"/>
      <c r="J172" s="49" t="s">
        <v>141</v>
      </c>
      <c r="K172" s="49"/>
      <c r="L172" s="55"/>
      <c r="M172" s="55"/>
    </row>
    <row r="173" spans="2:16" ht="17.25" customHeight="1" x14ac:dyDescent="0.15">
      <c r="B173" s="54" t="s">
        <v>14</v>
      </c>
      <c r="C173" s="56"/>
      <c r="D173" s="54"/>
      <c r="E173" s="54"/>
      <c r="F173" s="54"/>
      <c r="G173" s="54"/>
      <c r="H173" s="54"/>
      <c r="I173" s="54"/>
      <c r="J173" s="54" t="s">
        <v>14</v>
      </c>
      <c r="K173" s="54"/>
      <c r="L173" s="54"/>
      <c r="M173" s="54"/>
      <c r="N173" s="57"/>
    </row>
    <row r="174" spans="2:16" ht="17.25" customHeight="1" x14ac:dyDescent="0.15">
      <c r="B174" s="54"/>
      <c r="C174" s="56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7"/>
    </row>
    <row r="175" spans="2:16" ht="17.25" customHeight="1" x14ac:dyDescent="0.15">
      <c r="B175" s="54"/>
      <c r="C175" s="56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7"/>
    </row>
    <row r="176" spans="2:16" ht="17.25" customHeight="1" x14ac:dyDescent="0.15">
      <c r="B176" s="54"/>
      <c r="C176" s="56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7"/>
    </row>
    <row r="177" spans="2:14" ht="17.25" customHeight="1" x14ac:dyDescent="0.15">
      <c r="B177" s="54"/>
      <c r="C177" s="56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7"/>
    </row>
    <row r="178" spans="2:14" ht="17.25" customHeight="1" x14ac:dyDescent="0.15">
      <c r="B178" s="54"/>
      <c r="C178" s="56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7"/>
    </row>
    <row r="179" spans="2:14" ht="17.25" customHeight="1" x14ac:dyDescent="0.15">
      <c r="B179" s="54"/>
      <c r="C179" s="56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7"/>
    </row>
    <row r="180" spans="2:14" ht="17.25" customHeight="1" x14ac:dyDescent="0.15">
      <c r="B180" s="54"/>
      <c r="C180" s="56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7"/>
    </row>
    <row r="181" spans="2:14" ht="17.25" customHeight="1" x14ac:dyDescent="0.15">
      <c r="B181" s="54"/>
      <c r="C181" s="56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7"/>
    </row>
    <row r="182" spans="2:14" ht="17.25" customHeight="1" x14ac:dyDescent="0.15">
      <c r="B182" s="54"/>
      <c r="C182" s="56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7"/>
    </row>
    <row r="183" spans="2:14" ht="17.25" customHeight="1" x14ac:dyDescent="0.15">
      <c r="B183" s="54"/>
      <c r="C183" s="56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7"/>
    </row>
    <row r="184" spans="2:14" ht="17.25" customHeight="1" x14ac:dyDescent="0.15">
      <c r="B184" s="54"/>
      <c r="C184" s="56"/>
      <c r="D184" s="54"/>
      <c r="E184" s="54"/>
      <c r="F184" s="54"/>
      <c r="G184" s="54"/>
      <c r="H184" s="54"/>
      <c r="I184" s="54"/>
      <c r="J184" s="54"/>
    </row>
    <row r="185" spans="2:14" ht="201.75" customHeight="1" x14ac:dyDescent="0.15">
      <c r="B185" s="54"/>
      <c r="C185" s="56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7"/>
    </row>
    <row r="186" spans="2:14" ht="17.25" customHeight="1" x14ac:dyDescent="0.15">
      <c r="B186" s="54"/>
      <c r="C186" s="58" t="s">
        <v>101</v>
      </c>
      <c r="D186" s="58"/>
      <c r="E186" s="58"/>
      <c r="F186" s="58"/>
      <c r="G186" s="58"/>
      <c r="H186" s="54"/>
      <c r="I186" s="54"/>
      <c r="J186" s="54"/>
      <c r="K186" s="58"/>
      <c r="L186" s="54"/>
      <c r="M186" s="54"/>
    </row>
    <row r="187" spans="2:14" ht="17.25" customHeight="1" x14ac:dyDescent="0.15">
      <c r="B187" s="54"/>
      <c r="C187" s="58" t="s">
        <v>102</v>
      </c>
      <c r="D187" s="58"/>
      <c r="E187" s="58"/>
      <c r="F187" s="58"/>
      <c r="G187" s="58"/>
      <c r="H187" s="54"/>
      <c r="I187" s="54"/>
      <c r="J187" s="54"/>
      <c r="K187" s="58"/>
    </row>
    <row r="188" spans="2:14" ht="17.25" customHeight="1" x14ac:dyDescent="0.15">
      <c r="B188" s="54"/>
      <c r="C188" s="58"/>
      <c r="D188" s="58"/>
      <c r="E188" s="58"/>
      <c r="F188" s="58"/>
      <c r="G188" s="58"/>
      <c r="H188" s="54"/>
      <c r="I188" s="54"/>
      <c r="J188" s="54"/>
      <c r="K188" s="54"/>
      <c r="L188" s="54"/>
      <c r="M188" s="54"/>
    </row>
    <row r="189" spans="2:14" ht="17.25" customHeight="1" x14ac:dyDescent="0.15">
      <c r="B189" s="54"/>
      <c r="C189" s="58"/>
      <c r="D189" s="58"/>
      <c r="E189" s="58"/>
      <c r="F189" s="58"/>
      <c r="G189" s="58"/>
      <c r="H189" s="54"/>
      <c r="I189" s="54"/>
      <c r="J189" s="54"/>
      <c r="K189" s="54"/>
      <c r="L189" s="54"/>
      <c r="M189" s="54"/>
    </row>
    <row r="190" spans="2:14" ht="17.25" customHeight="1" x14ac:dyDescent="0.15">
      <c r="B190" s="54"/>
      <c r="C190" s="59" t="s">
        <v>103</v>
      </c>
      <c r="D190" s="91" t="s">
        <v>104</v>
      </c>
      <c r="E190" s="91" t="s">
        <v>105</v>
      </c>
      <c r="F190" s="91" t="s">
        <v>106</v>
      </c>
      <c r="G190" s="91" t="s">
        <v>107</v>
      </c>
      <c r="H190" s="54"/>
    </row>
    <row r="191" spans="2:14" ht="17.25" customHeight="1" x14ac:dyDescent="0.15">
      <c r="B191" s="54"/>
      <c r="C191" s="60">
        <v>42856</v>
      </c>
      <c r="D191" s="61" t="str">
        <f>TEXT($C191,D$190)</f>
        <v>月</v>
      </c>
      <c r="E191" s="62" t="str">
        <f>TEXT($C191,E$190)</f>
        <v>月曜日</v>
      </c>
      <c r="F191" s="62" t="str">
        <f>TEXT($C191,F$190)</f>
        <v>Mon</v>
      </c>
      <c r="G191" s="62" t="str">
        <f>TEXT($C191,G$190)</f>
        <v>Monday</v>
      </c>
      <c r="H191" s="54"/>
    </row>
    <row r="192" spans="2:14" ht="17.25" customHeight="1" x14ac:dyDescent="0.15">
      <c r="B192" s="54"/>
      <c r="C192" s="60">
        <v>42857</v>
      </c>
      <c r="D192" s="62" t="str">
        <f t="shared" ref="D192:G197" si="5">TEXT($C192,D$190)</f>
        <v>火</v>
      </c>
      <c r="E192" s="62" t="str">
        <f t="shared" si="5"/>
        <v>火曜日</v>
      </c>
      <c r="F192" s="62" t="str">
        <f t="shared" si="5"/>
        <v>Tue</v>
      </c>
      <c r="G192" s="62" t="str">
        <f t="shared" si="5"/>
        <v>Tuesday</v>
      </c>
      <c r="H192" s="54"/>
    </row>
    <row r="193" spans="2:8" ht="17.25" customHeight="1" x14ac:dyDescent="0.15">
      <c r="B193" s="54"/>
      <c r="C193" s="60">
        <v>42858</v>
      </c>
      <c r="D193" s="62" t="str">
        <f t="shared" si="5"/>
        <v>水</v>
      </c>
      <c r="E193" s="62" t="str">
        <f t="shared" si="5"/>
        <v>水曜日</v>
      </c>
      <c r="F193" s="62" t="str">
        <f t="shared" si="5"/>
        <v>Wed</v>
      </c>
      <c r="G193" s="62" t="str">
        <f t="shared" si="5"/>
        <v>Wednesday</v>
      </c>
      <c r="H193" s="54"/>
    </row>
    <row r="194" spans="2:8" ht="17.25" customHeight="1" x14ac:dyDescent="0.15">
      <c r="B194" s="54"/>
      <c r="C194" s="60">
        <v>42859</v>
      </c>
      <c r="D194" s="62" t="str">
        <f t="shared" si="5"/>
        <v>木</v>
      </c>
      <c r="E194" s="62" t="str">
        <f t="shared" si="5"/>
        <v>木曜日</v>
      </c>
      <c r="F194" s="62" t="str">
        <f t="shared" si="5"/>
        <v>Thu</v>
      </c>
      <c r="G194" s="62" t="str">
        <f t="shared" si="5"/>
        <v>Thursday</v>
      </c>
      <c r="H194" s="54"/>
    </row>
    <row r="195" spans="2:8" ht="17.25" customHeight="1" x14ac:dyDescent="0.15">
      <c r="B195" s="54"/>
      <c r="C195" s="60">
        <v>42860</v>
      </c>
      <c r="D195" s="62" t="str">
        <f t="shared" si="5"/>
        <v>金</v>
      </c>
      <c r="E195" s="62" t="str">
        <f t="shared" si="5"/>
        <v>金曜日</v>
      </c>
      <c r="F195" s="62" t="str">
        <f t="shared" si="5"/>
        <v>Fri</v>
      </c>
      <c r="G195" s="62" t="str">
        <f t="shared" si="5"/>
        <v>Friday</v>
      </c>
      <c r="H195" s="54"/>
    </row>
    <row r="196" spans="2:8" ht="17.25" customHeight="1" x14ac:dyDescent="0.15">
      <c r="B196" s="54"/>
      <c r="C196" s="60">
        <v>42861</v>
      </c>
      <c r="D196" s="62" t="str">
        <f t="shared" si="5"/>
        <v>土</v>
      </c>
      <c r="E196" s="62" t="str">
        <f t="shared" si="5"/>
        <v>土曜日</v>
      </c>
      <c r="F196" s="62" t="str">
        <f t="shared" si="5"/>
        <v>Sat</v>
      </c>
      <c r="G196" s="62" t="str">
        <f t="shared" si="5"/>
        <v>Saturday</v>
      </c>
      <c r="H196" s="54"/>
    </row>
    <row r="197" spans="2:8" ht="17.25" customHeight="1" x14ac:dyDescent="0.15">
      <c r="B197" s="54"/>
      <c r="C197" s="60">
        <v>42862</v>
      </c>
      <c r="D197" s="62" t="str">
        <f t="shared" si="5"/>
        <v>日</v>
      </c>
      <c r="E197" s="62" t="str">
        <f t="shared" si="5"/>
        <v>日曜日</v>
      </c>
      <c r="F197" s="62" t="str">
        <f t="shared" si="5"/>
        <v>Sun</v>
      </c>
      <c r="G197" s="62" t="str">
        <f t="shared" si="5"/>
        <v>Sunday</v>
      </c>
      <c r="H197" s="54"/>
    </row>
    <row r="206" spans="2:8" ht="17.25" customHeight="1" x14ac:dyDescent="0.15">
      <c r="C206" s="119" t="s">
        <v>108</v>
      </c>
      <c r="D206" s="119"/>
      <c r="E206" s="119"/>
      <c r="F206" s="119"/>
    </row>
    <row r="208" spans="2:8" ht="17.25" customHeight="1" x14ac:dyDescent="0.15">
      <c r="C208" s="59" t="s">
        <v>103</v>
      </c>
      <c r="D208" s="91" t="s">
        <v>104</v>
      </c>
      <c r="E208" s="91" t="s">
        <v>109</v>
      </c>
      <c r="F208" s="91" t="s">
        <v>106</v>
      </c>
      <c r="G208" s="91" t="s">
        <v>110</v>
      </c>
    </row>
    <row r="209" spans="3:14" ht="17.25" customHeight="1" x14ac:dyDescent="0.15">
      <c r="C209" s="60">
        <v>42856</v>
      </c>
      <c r="D209" s="61"/>
      <c r="E209" s="62"/>
      <c r="F209" s="63"/>
      <c r="G209" s="63"/>
    </row>
    <row r="210" spans="3:14" ht="17.25" customHeight="1" x14ac:dyDescent="0.15">
      <c r="C210" s="60">
        <v>42857</v>
      </c>
      <c r="D210" s="62"/>
      <c r="E210" s="62"/>
      <c r="F210" s="63"/>
      <c r="G210" s="63"/>
    </row>
    <row r="211" spans="3:14" ht="17.25" customHeight="1" x14ac:dyDescent="0.15">
      <c r="C211" s="60">
        <v>42858</v>
      </c>
      <c r="D211" s="62"/>
      <c r="E211" s="62"/>
      <c r="F211" s="63"/>
      <c r="G211" s="63"/>
    </row>
    <row r="212" spans="3:14" ht="17.25" customHeight="1" x14ac:dyDescent="0.15">
      <c r="C212" s="60">
        <v>42859</v>
      </c>
      <c r="D212" s="62"/>
      <c r="E212" s="62"/>
      <c r="F212" s="63"/>
      <c r="G212" s="63"/>
    </row>
    <row r="213" spans="3:14" ht="17.25" customHeight="1" x14ac:dyDescent="0.15">
      <c r="C213" s="60">
        <v>42860</v>
      </c>
      <c r="D213" s="62"/>
      <c r="E213" s="62"/>
      <c r="F213" s="63"/>
      <c r="G213" s="63"/>
    </row>
    <row r="214" spans="3:14" ht="17.25" customHeight="1" x14ac:dyDescent="0.15">
      <c r="C214" s="60">
        <v>42861</v>
      </c>
      <c r="D214" s="62"/>
      <c r="E214" s="62"/>
      <c r="F214" s="63"/>
      <c r="G214" s="63"/>
    </row>
    <row r="215" spans="3:14" ht="17.25" customHeight="1" x14ac:dyDescent="0.15">
      <c r="C215" s="60">
        <v>42862</v>
      </c>
      <c r="D215" s="62"/>
      <c r="E215" s="62"/>
      <c r="F215" s="63"/>
      <c r="G215" s="63"/>
    </row>
    <row r="217" spans="3:14" ht="38.25" customHeight="1" x14ac:dyDescent="0.15"/>
    <row r="218" spans="3:14" ht="17.25" customHeight="1" x14ac:dyDescent="0.15">
      <c r="K218" s="119" t="s">
        <v>29</v>
      </c>
      <c r="L218" s="119"/>
      <c r="M218" s="119"/>
      <c r="N218" s="119"/>
    </row>
    <row r="221" spans="3:14" ht="17.25" customHeight="1" x14ac:dyDescent="0.15">
      <c r="C221" s="54"/>
      <c r="D221" s="54"/>
      <c r="E221" s="64" t="s">
        <v>111</v>
      </c>
      <c r="F221" s="64" t="s">
        <v>112</v>
      </c>
      <c r="G221" s="64" t="s">
        <v>113</v>
      </c>
    </row>
    <row r="222" spans="3:14" ht="17.25" customHeight="1" x14ac:dyDescent="0.15">
      <c r="C222" s="130"/>
      <c r="D222" s="131"/>
      <c r="E222" s="90" t="s">
        <v>114</v>
      </c>
      <c r="F222" s="92" t="s">
        <v>115</v>
      </c>
      <c r="G222" s="90" t="s">
        <v>116</v>
      </c>
      <c r="J222" s="54"/>
      <c r="K222" s="54"/>
      <c r="L222" s="64" t="s">
        <v>111</v>
      </c>
      <c r="M222" s="64" t="s">
        <v>112</v>
      </c>
      <c r="N222" s="64" t="s">
        <v>113</v>
      </c>
    </row>
    <row r="223" spans="3:14" ht="17.25" customHeight="1" x14ac:dyDescent="0.15">
      <c r="C223" s="132">
        <v>3808</v>
      </c>
      <c r="D223" s="133"/>
      <c r="E223" s="93" t="str">
        <f>TEXT($C223,E$222)</f>
        <v>10</v>
      </c>
      <c r="F223" s="93" t="str">
        <f>TEXT($C223,F$222)</f>
        <v>1910</v>
      </c>
      <c r="G223" s="93" t="str">
        <f>TEXT($C223,G$222)</f>
        <v>43</v>
      </c>
      <c r="J223" s="65"/>
      <c r="K223" s="66"/>
      <c r="L223" s="90" t="s">
        <v>114</v>
      </c>
      <c r="M223" s="92" t="s">
        <v>115</v>
      </c>
      <c r="N223" s="90" t="s">
        <v>117</v>
      </c>
    </row>
    <row r="224" spans="3:14" ht="17.25" customHeight="1" x14ac:dyDescent="0.15">
      <c r="C224" s="132">
        <v>21307</v>
      </c>
      <c r="D224" s="133"/>
      <c r="E224" s="93" t="str">
        <f t="shared" ref="E224:G229" si="6">TEXT($C224,E$222)</f>
        <v>58</v>
      </c>
      <c r="F224" s="93" t="str">
        <f t="shared" si="6"/>
        <v>1958</v>
      </c>
      <c r="G224" s="93" t="str">
        <f t="shared" si="6"/>
        <v>33</v>
      </c>
      <c r="J224" s="132">
        <v>3808</v>
      </c>
      <c r="K224" s="133"/>
      <c r="L224" s="93"/>
      <c r="M224" s="93"/>
      <c r="N224" s="93"/>
    </row>
    <row r="225" spans="3:14" ht="17.25" customHeight="1" x14ac:dyDescent="0.15">
      <c r="C225" s="132">
        <v>27244</v>
      </c>
      <c r="D225" s="133"/>
      <c r="E225" s="93" t="str">
        <f t="shared" si="6"/>
        <v>74</v>
      </c>
      <c r="F225" s="93" t="str">
        <f t="shared" si="6"/>
        <v>1974</v>
      </c>
      <c r="G225" s="93" t="str">
        <f t="shared" si="6"/>
        <v>49</v>
      </c>
      <c r="J225" s="132">
        <v>21307</v>
      </c>
      <c r="K225" s="133"/>
      <c r="L225" s="93"/>
      <c r="M225" s="93"/>
      <c r="N225" s="93"/>
    </row>
    <row r="226" spans="3:14" ht="17.25" customHeight="1" x14ac:dyDescent="0.15">
      <c r="C226" s="132">
        <v>32693</v>
      </c>
      <c r="D226" s="133"/>
      <c r="E226" s="93" t="str">
        <f t="shared" si="6"/>
        <v>89</v>
      </c>
      <c r="F226" s="93" t="str">
        <f t="shared" si="6"/>
        <v>1989</v>
      </c>
      <c r="G226" s="93" t="str">
        <f t="shared" si="6"/>
        <v>01</v>
      </c>
      <c r="J226" s="132">
        <v>27244</v>
      </c>
      <c r="K226" s="133"/>
      <c r="L226" s="93"/>
      <c r="M226" s="93"/>
      <c r="N226" s="93"/>
    </row>
    <row r="227" spans="3:14" ht="17.25" customHeight="1" x14ac:dyDescent="0.15">
      <c r="C227" s="132">
        <v>33852</v>
      </c>
      <c r="D227" s="133"/>
      <c r="E227" s="93" t="str">
        <f t="shared" si="6"/>
        <v>92</v>
      </c>
      <c r="F227" s="93" t="str">
        <f t="shared" si="6"/>
        <v>1992</v>
      </c>
      <c r="G227" s="93" t="str">
        <f t="shared" si="6"/>
        <v>04</v>
      </c>
      <c r="J227" s="132">
        <v>32693</v>
      </c>
      <c r="K227" s="133"/>
      <c r="L227" s="93"/>
      <c r="M227" s="93"/>
      <c r="N227" s="93"/>
    </row>
    <row r="228" spans="3:14" ht="17.25" customHeight="1" x14ac:dyDescent="0.15">
      <c r="C228" s="132">
        <v>29470</v>
      </c>
      <c r="D228" s="133"/>
      <c r="E228" s="93" t="str">
        <f t="shared" si="6"/>
        <v>80</v>
      </c>
      <c r="F228" s="93" t="str">
        <f t="shared" si="6"/>
        <v>1980</v>
      </c>
      <c r="G228" s="93" t="str">
        <f t="shared" si="6"/>
        <v>55</v>
      </c>
      <c r="J228" s="132">
        <v>33852</v>
      </c>
      <c r="K228" s="133"/>
      <c r="L228" s="93"/>
      <c r="M228" s="93"/>
      <c r="N228" s="93"/>
    </row>
    <row r="229" spans="3:14" ht="17.25" customHeight="1" x14ac:dyDescent="0.15">
      <c r="C229" s="132">
        <v>7067</v>
      </c>
      <c r="D229" s="133"/>
      <c r="E229" s="93" t="str">
        <f t="shared" si="6"/>
        <v>19</v>
      </c>
      <c r="F229" s="93" t="str">
        <f t="shared" si="6"/>
        <v>1919</v>
      </c>
      <c r="G229" s="93" t="str">
        <f t="shared" si="6"/>
        <v>08</v>
      </c>
      <c r="J229" s="132">
        <v>29470</v>
      </c>
      <c r="K229" s="133"/>
      <c r="L229" s="93"/>
      <c r="M229" s="93"/>
      <c r="N229" s="93"/>
    </row>
    <row r="230" spans="3:14" ht="17.25" customHeight="1" x14ac:dyDescent="0.15">
      <c r="J230" s="132">
        <v>7067</v>
      </c>
      <c r="K230" s="133"/>
      <c r="L230" s="93"/>
      <c r="M230" s="93"/>
      <c r="N230" s="93"/>
    </row>
    <row r="234" spans="3:14" ht="17.25" customHeight="1" x14ac:dyDescent="0.15">
      <c r="C234" s="54"/>
      <c r="D234" s="67" t="s">
        <v>118</v>
      </c>
      <c r="E234" s="67" t="s">
        <v>119</v>
      </c>
      <c r="F234" s="67" t="s">
        <v>111</v>
      </c>
      <c r="G234" s="67" t="s">
        <v>120</v>
      </c>
      <c r="J234" s="54"/>
      <c r="K234" s="67" t="s">
        <v>118</v>
      </c>
      <c r="L234" s="67" t="s">
        <v>119</v>
      </c>
      <c r="M234" s="67" t="s">
        <v>111</v>
      </c>
      <c r="N234" s="67" t="s">
        <v>120</v>
      </c>
    </row>
    <row r="235" spans="3:14" ht="17.25" customHeight="1" x14ac:dyDescent="0.15">
      <c r="C235" s="68" t="s">
        <v>103</v>
      </c>
      <c r="D235" s="90" t="s">
        <v>121</v>
      </c>
      <c r="E235" s="90" t="s">
        <v>122</v>
      </c>
      <c r="F235" s="92" t="s">
        <v>123</v>
      </c>
      <c r="G235" s="90" t="s">
        <v>124</v>
      </c>
      <c r="J235" s="68" t="s">
        <v>103</v>
      </c>
      <c r="K235" s="90" t="s">
        <v>121</v>
      </c>
      <c r="L235" s="90" t="s">
        <v>122</v>
      </c>
      <c r="M235" s="92" t="s">
        <v>123</v>
      </c>
      <c r="N235" s="90" t="s">
        <v>124</v>
      </c>
    </row>
    <row r="236" spans="3:14" ht="17.25" customHeight="1" x14ac:dyDescent="0.15">
      <c r="C236" s="69">
        <v>3808</v>
      </c>
      <c r="D236" s="93" t="str">
        <f>TEXT($C236,D$235)</f>
        <v>M</v>
      </c>
      <c r="E236" s="93" t="str">
        <f>TEXT($C236,E$235)</f>
        <v>明</v>
      </c>
      <c r="F236" s="93" t="str">
        <f>TEXT($C236,F$235)</f>
        <v>10</v>
      </c>
      <c r="G236" s="93" t="str">
        <f>TEXT($C236,G$235)</f>
        <v>明治</v>
      </c>
      <c r="H236" s="34"/>
      <c r="J236" s="69">
        <v>3808</v>
      </c>
      <c r="K236" s="93"/>
      <c r="L236" s="93"/>
      <c r="M236" s="93"/>
      <c r="N236" s="93"/>
    </row>
    <row r="237" spans="3:14" ht="17.25" customHeight="1" x14ac:dyDescent="0.15">
      <c r="C237" s="60">
        <v>21307</v>
      </c>
      <c r="D237" s="93" t="str">
        <f t="shared" ref="D237:G242" si="7">TEXT($C237,D$235)</f>
        <v>S</v>
      </c>
      <c r="E237" s="93" t="str">
        <f t="shared" si="7"/>
        <v>昭</v>
      </c>
      <c r="F237" s="93" t="str">
        <f t="shared" si="7"/>
        <v>58</v>
      </c>
      <c r="G237" s="93" t="str">
        <f t="shared" si="7"/>
        <v>昭和</v>
      </c>
      <c r="H237" s="34"/>
      <c r="J237" s="60">
        <v>21307</v>
      </c>
      <c r="K237" s="93"/>
      <c r="L237" s="93"/>
      <c r="M237" s="93"/>
      <c r="N237" s="93"/>
    </row>
    <row r="238" spans="3:14" ht="17.25" customHeight="1" x14ac:dyDescent="0.15">
      <c r="C238" s="60">
        <v>27244</v>
      </c>
      <c r="D238" s="93" t="str">
        <f t="shared" si="7"/>
        <v>S</v>
      </c>
      <c r="E238" s="93" t="str">
        <f t="shared" si="7"/>
        <v>昭</v>
      </c>
      <c r="F238" s="93" t="str">
        <f t="shared" si="7"/>
        <v>74</v>
      </c>
      <c r="G238" s="93" t="str">
        <f t="shared" si="7"/>
        <v>昭和</v>
      </c>
      <c r="H238" s="34"/>
      <c r="J238" s="60">
        <v>27244</v>
      </c>
      <c r="K238" s="93"/>
      <c r="L238" s="93"/>
      <c r="M238" s="93"/>
      <c r="N238" s="93"/>
    </row>
    <row r="239" spans="3:14" ht="17.25" customHeight="1" x14ac:dyDescent="0.15">
      <c r="C239" s="60">
        <v>32693</v>
      </c>
      <c r="D239" s="93" t="str">
        <f t="shared" si="7"/>
        <v>H</v>
      </c>
      <c r="E239" s="93" t="str">
        <f t="shared" si="7"/>
        <v>平</v>
      </c>
      <c r="F239" s="93" t="str">
        <f t="shared" si="7"/>
        <v>89</v>
      </c>
      <c r="G239" s="93" t="str">
        <f t="shared" si="7"/>
        <v>平成</v>
      </c>
      <c r="H239" s="34"/>
      <c r="J239" s="60">
        <v>32693</v>
      </c>
      <c r="K239" s="93"/>
      <c r="L239" s="93"/>
      <c r="M239" s="93"/>
      <c r="N239" s="93"/>
    </row>
    <row r="240" spans="3:14" ht="17.25" customHeight="1" x14ac:dyDescent="0.15">
      <c r="C240" s="60">
        <v>33852</v>
      </c>
      <c r="D240" s="93" t="str">
        <f t="shared" si="7"/>
        <v>H</v>
      </c>
      <c r="E240" s="93" t="str">
        <f t="shared" si="7"/>
        <v>平</v>
      </c>
      <c r="F240" s="93" t="str">
        <f t="shared" si="7"/>
        <v>92</v>
      </c>
      <c r="G240" s="93" t="str">
        <f t="shared" si="7"/>
        <v>平成</v>
      </c>
      <c r="H240" s="34"/>
      <c r="J240" s="60">
        <v>33852</v>
      </c>
      <c r="K240" s="93"/>
      <c r="L240" s="93"/>
      <c r="M240" s="93"/>
      <c r="N240" s="93"/>
    </row>
    <row r="241" spans="3:14" ht="17.25" customHeight="1" x14ac:dyDescent="0.15">
      <c r="C241" s="60">
        <v>29470</v>
      </c>
      <c r="D241" s="93" t="str">
        <f t="shared" si="7"/>
        <v>S</v>
      </c>
      <c r="E241" s="93" t="str">
        <f t="shared" si="7"/>
        <v>昭</v>
      </c>
      <c r="F241" s="93" t="str">
        <f t="shared" si="7"/>
        <v>80</v>
      </c>
      <c r="G241" s="93" t="str">
        <f t="shared" si="7"/>
        <v>昭和</v>
      </c>
      <c r="H241" s="34"/>
      <c r="J241" s="60">
        <v>29470</v>
      </c>
      <c r="K241" s="93"/>
      <c r="L241" s="93"/>
      <c r="M241" s="93"/>
      <c r="N241" s="93"/>
    </row>
    <row r="242" spans="3:14" ht="17.25" customHeight="1" x14ac:dyDescent="0.15">
      <c r="C242" s="60">
        <v>7067</v>
      </c>
      <c r="D242" s="93" t="str">
        <f t="shared" si="7"/>
        <v>T</v>
      </c>
      <c r="E242" s="93" t="str">
        <f t="shared" si="7"/>
        <v>大</v>
      </c>
      <c r="F242" s="93" t="str">
        <f t="shared" si="7"/>
        <v>19</v>
      </c>
      <c r="G242" s="93" t="str">
        <f t="shared" si="7"/>
        <v>大正</v>
      </c>
      <c r="H242" s="34"/>
      <c r="J242" s="60">
        <v>7067</v>
      </c>
      <c r="K242" s="93"/>
      <c r="L242" s="93"/>
      <c r="M242" s="93"/>
      <c r="N242" s="93"/>
    </row>
  </sheetData>
  <mergeCells count="61">
    <mergeCell ref="J230:K230"/>
    <mergeCell ref="O164:P164"/>
    <mergeCell ref="O165:P165"/>
    <mergeCell ref="O166:P166"/>
    <mergeCell ref="O167:P167"/>
    <mergeCell ref="O168:P168"/>
    <mergeCell ref="K218:N218"/>
    <mergeCell ref="C227:D227"/>
    <mergeCell ref="J227:K227"/>
    <mergeCell ref="C228:D228"/>
    <mergeCell ref="J228:K228"/>
    <mergeCell ref="C229:D229"/>
    <mergeCell ref="J229:K229"/>
    <mergeCell ref="C224:D224"/>
    <mergeCell ref="J224:K224"/>
    <mergeCell ref="C225:D225"/>
    <mergeCell ref="J225:K225"/>
    <mergeCell ref="C226:D226"/>
    <mergeCell ref="J226:K226"/>
    <mergeCell ref="E167:F167"/>
    <mergeCell ref="E168:F168"/>
    <mergeCell ref="C222:D222"/>
    <mergeCell ref="C223:D223"/>
    <mergeCell ref="C206:F206"/>
    <mergeCell ref="E166:F166"/>
    <mergeCell ref="C115:D115"/>
    <mergeCell ref="K115:L115"/>
    <mergeCell ref="C116:D116"/>
    <mergeCell ref="K116:L116"/>
    <mergeCell ref="K119:L119"/>
    <mergeCell ref="K120:L120"/>
    <mergeCell ref="K131:N131"/>
    <mergeCell ref="K147:N147"/>
    <mergeCell ref="K161:N161"/>
    <mergeCell ref="E164:F164"/>
    <mergeCell ref="E165:F165"/>
    <mergeCell ref="K114:L114"/>
    <mergeCell ref="L69:O69"/>
    <mergeCell ref="K75:N75"/>
    <mergeCell ref="C84:F84"/>
    <mergeCell ref="K84:N84"/>
    <mergeCell ref="K106:N106"/>
    <mergeCell ref="C110:D110"/>
    <mergeCell ref="K110:L110"/>
    <mergeCell ref="J69:K69"/>
    <mergeCell ref="K111:L111"/>
    <mergeCell ref="C112:D112"/>
    <mergeCell ref="K112:L112"/>
    <mergeCell ref="C113:D113"/>
    <mergeCell ref="K113:L113"/>
    <mergeCell ref="B45:C45"/>
    <mergeCell ref="D45:G45"/>
    <mergeCell ref="B46:C46"/>
    <mergeCell ref="D46:G46"/>
    <mergeCell ref="D48:G48"/>
    <mergeCell ref="A1:G1"/>
    <mergeCell ref="C14:N14"/>
    <mergeCell ref="D19:D23"/>
    <mergeCell ref="C41:G42"/>
    <mergeCell ref="B44:C44"/>
    <mergeCell ref="D44:G44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2017-02-06T02:38:20Z</dcterms:created>
  <dcterms:modified xsi:type="dcterms:W3CDTF">2017-03-26T02:56:44Z</dcterms:modified>
</cp:coreProperties>
</file>