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財務関数\"/>
    </mc:Choice>
  </mc:AlternateContent>
  <bookViews>
    <workbookView xWindow="1860" yWindow="0" windowWidth="1815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G91" i="1"/>
  <c r="G90" i="1"/>
  <c r="G89" i="1"/>
  <c r="G50" i="1"/>
  <c r="G49" i="1"/>
  <c r="G48" i="1"/>
  <c r="G47" i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G4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</t>
        </r>
      </text>
    </comment>
    <comment ref="G4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10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$G$44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F47*12</t>
        </r>
        <r>
          <rPr>
            <b/>
            <sz val="14"/>
            <color indexed="81"/>
            <rFont val="ＭＳ Ｐゴシック"/>
            <family val="3"/>
            <charset val="128"/>
          </rPr>
          <t>,E47)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数式バーで、関数の前に「</t>
        </r>
        <r>
          <rPr>
            <b/>
            <sz val="14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 xml:space="preserve">」を入力
</t>
        </r>
        <r>
          <rPr>
            <b/>
            <sz val="12"/>
            <color indexed="81"/>
            <rFont val="ＭＳ Ｐゴシック"/>
            <family val="3"/>
            <charset val="128"/>
          </rPr>
          <t>金利＝絶対参照！</t>
        </r>
        <r>
          <rPr>
            <sz val="12"/>
            <color indexed="81"/>
            <rFont val="ＭＳ Ｐゴシック"/>
            <family val="3"/>
            <charset val="128"/>
          </rPr>
          <t xml:space="preserve">
利率＝年利を</t>
        </r>
        <r>
          <rPr>
            <b/>
            <sz val="12"/>
            <color indexed="10"/>
            <rFont val="ＭＳ Ｐゴシック"/>
            <family val="3"/>
            <charset val="128"/>
          </rPr>
          <t>１２</t>
        </r>
        <r>
          <rPr>
            <sz val="12"/>
            <color indexed="81"/>
            <rFont val="ＭＳ Ｐゴシック"/>
            <family val="3"/>
            <charset val="128"/>
          </rPr>
          <t>で割る
期間＝隣の期間数をクリック
※この式を下にコピーします。</t>
        </r>
      </text>
    </comment>
    <comment ref="G8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PMT(</t>
        </r>
        <r>
          <rPr>
            <b/>
            <sz val="14"/>
            <color indexed="12"/>
            <rFont val="ＭＳ Ｐゴシック"/>
            <family val="3"/>
            <charset val="128"/>
          </rPr>
          <t>$G$86</t>
        </r>
        <r>
          <rPr>
            <b/>
            <sz val="14"/>
            <color indexed="81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,F89*</t>
        </r>
        <r>
          <rPr>
            <b/>
            <sz val="14"/>
            <color indexed="10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,E89)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（注意）
①関数の前に「</t>
        </r>
        <r>
          <rPr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
②絶対参照セルの設定に注意！</t>
        </r>
      </text>
    </comment>
  </commentList>
</comments>
</file>

<file path=xl/sharedStrings.xml><?xml version="1.0" encoding="utf-8"?>
<sst xmlns="http://schemas.openxmlformats.org/spreadsheetml/2006/main" count="76" uniqueCount="51">
  <si>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</si>
  <si>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</si>
  <si>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</si>
  <si>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</si>
  <si>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</si>
  <si>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</si>
  <si>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</si>
  <si>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</si>
  <si>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</si>
  <si>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</si>
  <si>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</si>
  <si>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</si>
  <si>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</si>
  <si>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</si>
  <si>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マイカーローン計画</t>
    <rPh sb="7" eb="9">
      <t>ケイカク</t>
    </rPh>
    <phoneticPr fontId="3"/>
  </si>
  <si>
    <t>金利</t>
    <rPh sb="0" eb="2">
      <t>キンリ</t>
    </rPh>
    <phoneticPr fontId="3"/>
  </si>
  <si>
    <t>場所</t>
    <rPh sb="0" eb="2">
      <t>バショ</t>
    </rPh>
    <phoneticPr fontId="3"/>
  </si>
  <si>
    <t>借入金額</t>
    <rPh sb="0" eb="2">
      <t>カリイレ</t>
    </rPh>
    <rPh sb="2" eb="4">
      <t>キンガク</t>
    </rPh>
    <phoneticPr fontId="3"/>
  </si>
  <si>
    <t>返済期間年</t>
    <rPh sb="0" eb="2">
      <t>ヘンサイ</t>
    </rPh>
    <rPh sb="2" eb="4">
      <t>キカン</t>
    </rPh>
    <rPh sb="4" eb="5">
      <t>ネン</t>
    </rPh>
    <phoneticPr fontId="3"/>
  </si>
  <si>
    <t>返済額</t>
    <rPh sb="0" eb="2">
      <t>ヘンサイ</t>
    </rPh>
    <rPh sb="2" eb="3">
      <t>ガク</t>
    </rPh>
    <phoneticPr fontId="3"/>
  </si>
  <si>
    <t>外車</t>
    <rPh sb="0" eb="2">
      <t>ガイシャ</t>
    </rPh>
    <phoneticPr fontId="3"/>
  </si>
  <si>
    <t>国産高級車</t>
    <rPh sb="0" eb="2">
      <t>コクサン</t>
    </rPh>
    <rPh sb="2" eb="5">
      <t>コウキュウシャ</t>
    </rPh>
    <phoneticPr fontId="3"/>
  </si>
  <si>
    <t>ワンボックスワゴン</t>
    <phoneticPr fontId="3"/>
  </si>
  <si>
    <t>ファミリーカー</t>
    <phoneticPr fontId="3"/>
  </si>
  <si>
    <t>ファミリーカー</t>
    <phoneticPr fontId="3"/>
  </si>
  <si>
    <t>方法</t>
    <rPh sb="0" eb="2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</si>
  <si>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</si>
  <si>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</si>
  <si>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⑥以下のように設定します</t>
    <rPh sb="1" eb="3">
      <t>イカ</t>
    </rPh>
    <rPh sb="7" eb="9">
      <t>セッテイ</t>
    </rPh>
    <phoneticPr fontId="3"/>
  </si>
  <si>
    <t>⑦OKで確定です。</t>
    <rPh sb="4" eb="6">
      <t>カクテイ</t>
    </rPh>
    <phoneticPr fontId="3"/>
  </si>
  <si>
    <t>PMT関数　財務</t>
    <rPh sb="3" eb="5">
      <t>カンスウ</t>
    </rPh>
    <rPh sb="6" eb="8">
      <t>ザイム</t>
    </rPh>
    <phoneticPr fontId="3"/>
  </si>
  <si>
    <t>左のように作成してみましょう</t>
  </si>
  <si>
    <t>マイホーム計画</t>
    <rPh sb="5" eb="7">
      <t>ケイカク</t>
    </rPh>
    <phoneticPr fontId="3"/>
  </si>
  <si>
    <t>返済期間</t>
    <rPh sb="0" eb="2">
      <t>ヘンサイ</t>
    </rPh>
    <rPh sb="2" eb="4">
      <t>キカン</t>
    </rPh>
    <phoneticPr fontId="3"/>
  </si>
  <si>
    <t>検討ー１</t>
    <rPh sb="0" eb="2">
      <t>ケントウ</t>
    </rPh>
    <phoneticPr fontId="3"/>
  </si>
  <si>
    <t>検討ー２</t>
    <rPh sb="0" eb="2">
      <t>ケントウ</t>
    </rPh>
    <phoneticPr fontId="3"/>
  </si>
  <si>
    <t>検討ー３</t>
    <rPh sb="0" eb="2">
      <t>ケントウ</t>
    </rPh>
    <phoneticPr fontId="3"/>
  </si>
  <si>
    <t>検討ー４</t>
    <rPh sb="0" eb="2">
      <t>ケントウ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</si>
  <si>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財務</t>
    </r>
    <rPh sb="6" eb="8">
      <t>ザイム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</si>
  <si>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</si>
  <si>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</si>
  <si>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</si>
  <si>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</si>
  <si>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</si>
  <si>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財務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</si>
  <si>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」で｛元金返済｝では「</t>
    </r>
    <r>
      <rPr>
        <b/>
        <sz val="12"/>
        <color indexed="10"/>
        <rFont val="ＭＳ Ｐゴシック"/>
        <family val="3"/>
        <charset val="128"/>
      </rPr>
      <t>PMT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1" eb="23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</si>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</sst>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38" fontId="21" fillId="0" borderId="0" xfId="0" applyNumberFormat="1" applyFont="1" applyAlignment="1">
      <alignment vertical="center"/>
    </xf>
    <xf numFmtId="0" fontId="5" fillId="6" borderId="17" xfId="0" applyFont="1" applyFill="1" applyBorder="1" applyAlignment="1">
      <alignment vertical="center"/>
    </xf>
    <xf numFmtId="38" fontId="21" fillId="0" borderId="18" xfId="1" applyFont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176" fontId="21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6" fontId="21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4" fillId="8" borderId="0" xfId="0" applyNumberFormat="1" applyFont="1" applyFill="1" applyBorder="1" applyAlignment="1">
      <alignment vertical="center"/>
    </xf>
    <xf numFmtId="0" fontId="21" fillId="8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38" fontId="5" fillId="0" borderId="18" xfId="1" applyFont="1" applyBorder="1" applyAlignment="1">
      <alignment vertical="center"/>
    </xf>
    <xf numFmtId="0" fontId="5" fillId="10" borderId="4" xfId="0" applyFont="1" applyFill="1" applyBorder="1" applyAlignment="1">
      <alignment vertical="center"/>
    </xf>
    <xf numFmtId="0" fontId="5" fillId="10" borderId="5" xfId="0" applyFont="1" applyFill="1" applyBorder="1" applyAlignment="1">
      <alignment vertical="center"/>
    </xf>
    <xf numFmtId="0" fontId="5" fillId="10" borderId="6" xfId="0" applyFont="1" applyFill="1" applyBorder="1" applyAlignment="1">
      <alignment vertical="center"/>
    </xf>
    <xf numFmtId="0" fontId="5" fillId="10" borderId="8" xfId="0" applyFont="1" applyFill="1" applyBorder="1" applyAlignment="1">
      <alignment vertical="center"/>
    </xf>
    <xf numFmtId="0" fontId="5" fillId="10" borderId="0" xfId="0" applyFont="1" applyFill="1" applyBorder="1" applyAlignment="1">
      <alignment vertical="center"/>
    </xf>
    <xf numFmtId="0" fontId="5" fillId="10" borderId="9" xfId="0" applyFont="1" applyFill="1" applyBorder="1" applyAlignment="1">
      <alignment vertical="center"/>
    </xf>
    <xf numFmtId="0" fontId="5" fillId="10" borderId="11" xfId="0" applyFont="1" applyFill="1" applyBorder="1" applyAlignment="1">
      <alignment vertical="center"/>
    </xf>
    <xf numFmtId="0" fontId="5" fillId="10" borderId="12" xfId="0" applyFont="1" applyFill="1" applyBorder="1" applyAlignment="1">
      <alignment vertical="center"/>
    </xf>
    <xf numFmtId="0" fontId="5" fillId="10" borderId="13" xfId="0" applyFont="1" applyFill="1" applyBorder="1" applyAlignment="1">
      <alignment vertical="center"/>
    </xf>
    <xf numFmtId="10" fontId="7" fillId="0" borderId="0" xfId="0" applyNumberFormat="1" applyFont="1" applyAlignment="1">
      <alignment vertical="center"/>
    </xf>
    <xf numFmtId="38" fontId="24" fillId="0" borderId="18" xfId="1" applyFont="1" applyBorder="1" applyAlignment="1">
      <alignment vertical="center"/>
    </xf>
    <xf numFmtId="38" fontId="24" fillId="7" borderId="18" xfId="1" applyFont="1" applyFill="1" applyBorder="1" applyAlignment="1">
      <alignment vertical="center"/>
    </xf>
    <xf numFmtId="0" fontId="21" fillId="5" borderId="17" xfId="0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9" borderId="0" xfId="0" applyFont="1" applyFill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247651</xdr:colOff>
      <xdr:row>2</xdr:row>
      <xdr:rowOff>28575</xdr:rowOff>
    </xdr:from>
    <xdr:to>
      <xdr:col>4</xdr:col>
      <xdr:colOff>514351</xdr:colOff>
      <xdr:row>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AB9CA8E-8992-44A9-8264-4093CFE43212}"/>
            </a:ext>
          </a:extLst>
        </xdr:cNvPr>
        <xdr:cNvSpPr txBox="1">
          <a:spLocks noChangeArrowheads="1"/>
        </xdr:cNvSpPr>
      </xdr:nvSpPr>
      <xdr:spPr bwMode="auto">
        <a:xfrm>
          <a:off x="466726" y="371475"/>
          <a:ext cx="2171700" cy="1123950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PMT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アイピーエムティー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I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nterest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P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ay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en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T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504825</xdr:colOff>
      <xdr:row>28</xdr:row>
      <xdr:rowOff>9525</xdr:rowOff>
    </xdr:from>
    <xdr:to>
      <xdr:col>4</xdr:col>
      <xdr:colOff>28575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1F5E8DC4-9B28-4722-8D14-9D2B155A4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33600" y="64103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657225</xdr:colOff>
      <xdr:row>64</xdr:row>
      <xdr:rowOff>9525</xdr:rowOff>
    </xdr:from>
    <xdr:to>
      <xdr:col>4</xdr:col>
      <xdr:colOff>180975</xdr:colOff>
      <xdr:row>64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B22BBA2A-7D1B-48B5-A581-07CCAF82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00" y="146399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504526</xdr:colOff>
      <xdr:row>71</xdr:row>
      <xdr:rowOff>115617</xdr:rowOff>
    </xdr:from>
    <xdr:to>
      <xdr:col>13</xdr:col>
      <xdr:colOff>119075</xdr:colOff>
      <xdr:row>75</xdr:row>
      <xdr:rowOff>114298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35351A8E-683C-4614-82B9-AF6B9900673F}"/>
            </a:ext>
          </a:extLst>
        </xdr:cNvPr>
        <xdr:cNvGrpSpPr>
          <a:grpSpLocks/>
        </xdr:cNvGrpSpPr>
      </xdr:nvGrpSpPr>
      <xdr:grpSpPr bwMode="auto">
        <a:xfrm>
          <a:off x="723601" y="16346217"/>
          <a:ext cx="7691749" cy="913081"/>
          <a:chOff x="53" y="945"/>
          <a:chExt cx="742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AB48ABBA-0482-40D6-B748-A552254945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E1EC2214-B2AD-4E17-8292-4C4248F356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80AF7084-CD95-4478-97AA-2577516AA7A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945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8708A442-5CE9-4DEB-9972-417FEFE9C8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947"/>
            <a:ext cx="56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83</xdr:row>
      <xdr:rowOff>171450</xdr:rowOff>
    </xdr:from>
    <xdr:to>
      <xdr:col>1</xdr:col>
      <xdr:colOff>609600</xdr:colOff>
      <xdr:row>85</xdr:row>
      <xdr:rowOff>66675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69D21FB9-5DC6-4E5D-A2AA-71D78B6A17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7175" y="19145250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571500</xdr:colOff>
      <xdr:row>83</xdr:row>
      <xdr:rowOff>104775</xdr:rowOff>
    </xdr:from>
    <xdr:to>
      <xdr:col>9</xdr:col>
      <xdr:colOff>333376</xdr:colOff>
      <xdr:row>84</xdr:row>
      <xdr:rowOff>180975</xdr:rowOff>
    </xdr:to>
    <xdr:pic>
      <xdr:nvPicPr>
        <xdr:cNvPr id="11" name="Picture 1184">
          <a:extLst>
            <a:ext uri="{FF2B5EF4-FFF2-40B4-BE49-F238E27FC236}">
              <a16:creationId xmlns:a16="http://schemas.microsoft.com/office/drawing/2014/main" id="{A58F5EC3-6B2B-4B5B-83B3-26BD35935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72075" y="19078575"/>
          <a:ext cx="581026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42</xdr:row>
      <xdr:rowOff>9525</xdr:rowOff>
    </xdr:from>
    <xdr:to>
      <xdr:col>1</xdr:col>
      <xdr:colOff>600075</xdr:colOff>
      <xdr:row>43</xdr:row>
      <xdr:rowOff>123825</xdr:rowOff>
    </xdr:to>
    <xdr:pic>
      <xdr:nvPicPr>
        <xdr:cNvPr id="12" name="Picture 1239">
          <a:extLst>
            <a:ext uri="{FF2B5EF4-FFF2-40B4-BE49-F238E27FC236}">
              <a16:creationId xmlns:a16="http://schemas.microsoft.com/office/drawing/2014/main" id="{E888AE31-B583-4D27-B422-1BADD1C16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9610725"/>
          <a:ext cx="571500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41</xdr:row>
      <xdr:rowOff>209551</xdr:rowOff>
    </xdr:from>
    <xdr:to>
      <xdr:col>8</xdr:col>
      <xdr:colOff>19050</xdr:colOff>
      <xdr:row>43</xdr:row>
      <xdr:rowOff>51239</xdr:rowOff>
    </xdr:to>
    <xdr:pic>
      <xdr:nvPicPr>
        <xdr:cNvPr id="13" name="Picture 1270">
          <a:extLst>
            <a:ext uri="{FF2B5EF4-FFF2-40B4-BE49-F238E27FC236}">
              <a16:creationId xmlns:a16="http://schemas.microsoft.com/office/drawing/2014/main" id="{9587100E-18FA-480E-A59B-0BE351C3C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76775" y="9582151"/>
          <a:ext cx="495300" cy="29888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95250</xdr:colOff>
      <xdr:row>49</xdr:row>
      <xdr:rowOff>0</xdr:rowOff>
    </xdr:from>
    <xdr:to>
      <xdr:col>15</xdr:col>
      <xdr:colOff>514350</xdr:colOff>
      <xdr:row>67</xdr:row>
      <xdr:rowOff>190500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39ACF558-5FDE-4491-AA9A-2CD88573EC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1201400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219075</xdr:colOff>
      <xdr:row>1</xdr:row>
      <xdr:rowOff>85725</xdr:rowOff>
    </xdr:from>
    <xdr:to>
      <xdr:col>14</xdr:col>
      <xdr:colOff>8889</xdr:colOff>
      <xdr:row>9</xdr:row>
      <xdr:rowOff>133115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411CBC8-8EF8-492E-9BFB-FF0BEA1F9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962400" y="314325"/>
          <a:ext cx="5085714" cy="1876190"/>
        </a:xfrm>
        <a:prstGeom prst="rect">
          <a:avLst/>
        </a:prstGeom>
      </xdr:spPr>
    </xdr:pic>
    <xdr:clientData/>
  </xdr:twoCellAnchor>
  <xdr:twoCellAnchor editAs="oneCell">
    <xdr:from>
      <xdr:col>8</xdr:col>
      <xdr:colOff>66675</xdr:colOff>
      <xdr:row>18</xdr:row>
      <xdr:rowOff>209550</xdr:rowOff>
    </xdr:from>
    <xdr:to>
      <xdr:col>14</xdr:col>
      <xdr:colOff>485249</xdr:colOff>
      <xdr:row>36</xdr:row>
      <xdr:rowOff>161417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63E971B6-B11B-4186-A8A9-5F636AE1F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19700" y="4324350"/>
          <a:ext cx="4209524" cy="4066667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50</xdr:row>
      <xdr:rowOff>114300</xdr:rowOff>
    </xdr:from>
    <xdr:to>
      <xdr:col>9</xdr:col>
      <xdr:colOff>669664</xdr:colOff>
      <xdr:row>62</xdr:row>
      <xdr:rowOff>200025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F5701FDE-DE71-4773-9DE5-11D6D5722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05150" y="11544300"/>
          <a:ext cx="2984239" cy="2828925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93</xdr:row>
      <xdr:rowOff>180975</xdr:rowOff>
    </xdr:from>
    <xdr:to>
      <xdr:col>12</xdr:col>
      <xdr:colOff>86402</xdr:colOff>
      <xdr:row>113</xdr:row>
      <xdr:rowOff>76200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40EEA947-4A2F-477C-8390-4AC2471A4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42975" y="21440775"/>
          <a:ext cx="6734852" cy="446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2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8" customWidth="1"/>
    <col min="2" max="4" width="9.25" style="6" customWidth="1"/>
    <col min="5" max="5" width="10" style="6" customWidth="1"/>
    <col min="6" max="6" width="9.25" style="6" customWidth="1"/>
    <col min="7" max="7" width="10.5" style="6" customWidth="1"/>
    <col min="8" max="8" width="9.25" style="6" customWidth="1"/>
    <col min="9" max="9" width="1.5" style="6" customWidth="1"/>
    <col min="10" max="11" width="9.25" style="6" customWidth="1"/>
    <col min="12" max="12" width="10" style="6" customWidth="1"/>
    <col min="13" max="13" width="9.25" style="6" customWidth="1"/>
    <col min="14" max="14" width="10.5" style="6" customWidth="1"/>
    <col min="15" max="16" width="9.25" style="6" customWidth="1"/>
    <col min="17" max="16384" width="9" style="6"/>
  </cols>
  <sheetData>
    <row r="1" spans="1:16" ht="18" customHeight="1" x14ac:dyDescent="0.15">
      <c r="A1" s="52" t="s">
        <v>48</v>
      </c>
      <c r="B1" s="52"/>
      <c r="C1" s="52"/>
      <c r="D1" s="52"/>
      <c r="E1" s="52"/>
      <c r="F1" s="52"/>
      <c r="G1" s="52"/>
    </row>
    <row r="4" spans="1:16" ht="18" customHeight="1" x14ac:dyDescent="0.15">
      <c r="N4" s="9"/>
    </row>
    <row r="6" spans="1:16" ht="18" customHeight="1" x14ac:dyDescent="0.15">
      <c r="N6" s="9"/>
    </row>
    <row r="11" spans="1:16" ht="18" customHeight="1" x14ac:dyDescent="0.15">
      <c r="E11" s="46" t="s">
        <v>49</v>
      </c>
      <c r="F11" s="46"/>
      <c r="G11" s="46"/>
      <c r="H11" s="46"/>
      <c r="I11" s="46"/>
      <c r="J11" s="46"/>
      <c r="K11" s="46"/>
      <c r="L11" s="46"/>
      <c r="O11" s="1"/>
    </row>
    <row r="12" spans="1:16" s="4" customFormat="1" ht="18" customHeight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6" s="4" customFormat="1" ht="18" customHeight="1" x14ac:dyDescent="0.15">
      <c r="F13" s="10" t="s">
        <v>0</v>
      </c>
      <c r="G13" s="3"/>
      <c r="H13" s="3"/>
      <c r="I13" s="3"/>
      <c r="J13" s="3"/>
      <c r="K13" s="2"/>
      <c r="L13" s="2"/>
      <c r="M13" s="2"/>
      <c r="N13" s="2"/>
      <c r="O13" s="2"/>
    </row>
    <row r="14" spans="1:16" ht="18" customHeight="1" x14ac:dyDescent="0.15">
      <c r="A14" s="4"/>
      <c r="C14" s="4"/>
      <c r="D14" s="53" t="s">
        <v>1</v>
      </c>
      <c r="E14" s="32" t="s">
        <v>2</v>
      </c>
      <c r="F14" s="33"/>
      <c r="G14" s="33"/>
      <c r="H14" s="33"/>
      <c r="I14" s="33"/>
      <c r="J14" s="33"/>
      <c r="K14" s="33"/>
      <c r="L14" s="33"/>
      <c r="M14" s="33"/>
      <c r="N14" s="34"/>
      <c r="O14" s="4"/>
      <c r="P14" s="4"/>
    </row>
    <row r="15" spans="1:16" ht="18" customHeight="1" x14ac:dyDescent="0.15">
      <c r="D15" s="54"/>
      <c r="E15" s="35" t="s">
        <v>50</v>
      </c>
      <c r="F15" s="36"/>
      <c r="G15" s="36"/>
      <c r="H15" s="36"/>
      <c r="I15" s="36"/>
      <c r="J15" s="36"/>
      <c r="K15" s="36"/>
      <c r="L15" s="36"/>
      <c r="M15" s="36"/>
      <c r="N15" s="37"/>
    </row>
    <row r="16" spans="1:16" ht="18" customHeight="1" x14ac:dyDescent="0.15">
      <c r="D16" s="54"/>
      <c r="E16" s="35" t="s">
        <v>3</v>
      </c>
      <c r="F16" s="36"/>
      <c r="G16" s="36"/>
      <c r="H16" s="36"/>
      <c r="I16" s="36"/>
      <c r="J16" s="36"/>
      <c r="K16" s="36"/>
      <c r="L16" s="36"/>
      <c r="M16" s="36"/>
      <c r="N16" s="37"/>
    </row>
    <row r="17" spans="2:14" ht="18" customHeight="1" x14ac:dyDescent="0.15">
      <c r="D17" s="54"/>
      <c r="E17" s="35" t="s">
        <v>4</v>
      </c>
      <c r="F17" s="36"/>
      <c r="G17" s="36"/>
      <c r="H17" s="36"/>
      <c r="I17" s="36"/>
      <c r="J17" s="36"/>
      <c r="K17" s="36"/>
      <c r="L17" s="36"/>
      <c r="M17" s="36"/>
      <c r="N17" s="37"/>
    </row>
    <row r="18" spans="2:14" ht="18" customHeight="1" thickBot="1" x14ac:dyDescent="0.2">
      <c r="D18" s="55"/>
      <c r="E18" s="38" t="s">
        <v>5</v>
      </c>
      <c r="F18" s="39"/>
      <c r="G18" s="39"/>
      <c r="H18" s="39"/>
      <c r="I18" s="39"/>
      <c r="J18" s="39"/>
      <c r="K18" s="39"/>
      <c r="L18" s="39"/>
      <c r="M18" s="39"/>
      <c r="N18" s="40"/>
    </row>
    <row r="19" spans="2:14" ht="18" customHeight="1" thickTop="1" x14ac:dyDescent="0.15"/>
    <row r="23" spans="2:14" ht="18" customHeight="1" thickBot="1" x14ac:dyDescent="0.2">
      <c r="B23" s="56" t="s">
        <v>6</v>
      </c>
      <c r="C23" s="57"/>
      <c r="D23" s="58"/>
      <c r="E23" s="11"/>
      <c r="F23" s="11"/>
      <c r="G23" s="11"/>
      <c r="H23" s="11"/>
    </row>
    <row r="24" spans="2:14" ht="18" customHeight="1" thickTop="1" x14ac:dyDescent="0.15">
      <c r="D24" s="11"/>
      <c r="E24" s="11"/>
      <c r="F24" s="11"/>
      <c r="G24" s="11"/>
      <c r="H24" s="11"/>
    </row>
    <row r="25" spans="2:14" ht="18" customHeight="1" x14ac:dyDescent="0.15">
      <c r="B25" s="6" t="s">
        <v>7</v>
      </c>
      <c r="D25" s="11"/>
      <c r="E25" s="11"/>
      <c r="F25" s="11"/>
      <c r="G25" s="11"/>
      <c r="H25" s="11"/>
    </row>
    <row r="26" spans="2:14" ht="18" customHeight="1" x14ac:dyDescent="0.15">
      <c r="B26" s="6" t="s">
        <v>39</v>
      </c>
      <c r="D26" s="11"/>
      <c r="E26" s="11"/>
      <c r="F26" s="11"/>
      <c r="G26" s="11"/>
      <c r="H26" s="11"/>
    </row>
    <row r="27" spans="2:14" ht="18" customHeight="1" x14ac:dyDescent="0.15">
      <c r="B27" s="12" t="s">
        <v>8</v>
      </c>
      <c r="D27" s="11"/>
      <c r="E27" s="11"/>
      <c r="F27" s="11"/>
      <c r="G27" s="11"/>
      <c r="H27" s="11"/>
    </row>
    <row r="28" spans="2:14" ht="18" customHeight="1" x14ac:dyDescent="0.15">
      <c r="B28" s="12" t="s">
        <v>40</v>
      </c>
      <c r="D28" s="11"/>
      <c r="E28" s="11"/>
      <c r="F28" s="11"/>
      <c r="G28" s="11"/>
      <c r="H28" s="11"/>
    </row>
    <row r="29" spans="2:14" ht="18" customHeight="1" x14ac:dyDescent="0.15">
      <c r="B29" s="12" t="s">
        <v>41</v>
      </c>
      <c r="D29" s="11"/>
      <c r="E29" s="11"/>
      <c r="F29" s="11"/>
      <c r="G29" s="11"/>
      <c r="H29" s="11"/>
    </row>
    <row r="30" spans="2:14" ht="18" customHeight="1" x14ac:dyDescent="0.15">
      <c r="B30" s="6" t="s">
        <v>9</v>
      </c>
    </row>
    <row r="31" spans="2:14" ht="18" customHeight="1" x14ac:dyDescent="0.15">
      <c r="B31" s="4" t="s">
        <v>42</v>
      </c>
      <c r="C31" s="4"/>
    </row>
    <row r="32" spans="2:14" ht="18" customHeight="1" x14ac:dyDescent="0.15">
      <c r="B32" s="6" t="s">
        <v>43</v>
      </c>
    </row>
    <row r="33" spans="2:14" ht="18" customHeight="1" x14ac:dyDescent="0.15">
      <c r="B33" s="6" t="s">
        <v>10</v>
      </c>
    </row>
    <row r="34" spans="2:14" ht="18" customHeight="1" x14ac:dyDescent="0.15">
      <c r="B34" s="6" t="s">
        <v>11</v>
      </c>
    </row>
    <row r="35" spans="2:14" ht="18" customHeight="1" x14ac:dyDescent="0.15">
      <c r="B35" s="6" t="s">
        <v>12</v>
      </c>
    </row>
    <row r="37" spans="2:14" ht="18" customHeight="1" x14ac:dyDescent="0.15">
      <c r="C37" s="59" t="s">
        <v>38</v>
      </c>
      <c r="D37" s="60"/>
      <c r="E37" s="60"/>
      <c r="F37" s="60"/>
      <c r="G37" s="61"/>
    </row>
    <row r="38" spans="2:14" s="4" customFormat="1" ht="18" customHeight="1" thickBot="1" x14ac:dyDescent="0.2">
      <c r="C38" s="62"/>
      <c r="D38" s="63"/>
      <c r="E38" s="63"/>
      <c r="F38" s="63"/>
      <c r="G38" s="64"/>
    </row>
    <row r="39" spans="2:14" s="4" customFormat="1" ht="18" customHeight="1" thickTop="1" x14ac:dyDescent="0.15"/>
    <row r="40" spans="2:14" ht="18" customHeight="1" x14ac:dyDescent="0.15">
      <c r="E40" s="13"/>
      <c r="F40" s="13"/>
    </row>
    <row r="41" spans="2:14" ht="18" customHeight="1" thickBot="1" x14ac:dyDescent="0.2">
      <c r="B41" s="14" t="s">
        <v>13</v>
      </c>
    </row>
    <row r="42" spans="2:14" ht="18" customHeight="1" thickTop="1" x14ac:dyDescent="0.15">
      <c r="J42" s="8" t="s">
        <v>14</v>
      </c>
      <c r="M42" s="5" t="s">
        <v>15</v>
      </c>
      <c r="N42" s="41">
        <v>3.2000000000000001E-2</v>
      </c>
    </row>
    <row r="44" spans="2:14" ht="18" customHeight="1" x14ac:dyDescent="0.15">
      <c r="C44" s="8" t="s">
        <v>14</v>
      </c>
      <c r="F44" s="5" t="s">
        <v>15</v>
      </c>
      <c r="G44" s="41">
        <v>3.2000000000000001E-2</v>
      </c>
      <c r="J44" s="51" t="s">
        <v>16</v>
      </c>
      <c r="K44" s="51"/>
      <c r="L44" s="7" t="s">
        <v>17</v>
      </c>
      <c r="M44" s="7" t="s">
        <v>18</v>
      </c>
      <c r="N44" s="7" t="s">
        <v>19</v>
      </c>
    </row>
    <row r="45" spans="2:14" ht="18" customHeight="1" x14ac:dyDescent="0.15">
      <c r="J45" s="45" t="s">
        <v>20</v>
      </c>
      <c r="K45" s="45"/>
      <c r="L45" s="15">
        <v>3000000</v>
      </c>
      <c r="M45" s="42">
        <v>8</v>
      </c>
      <c r="N45" s="43"/>
    </row>
    <row r="46" spans="2:14" ht="18" customHeight="1" x14ac:dyDescent="0.15">
      <c r="C46" s="51" t="s">
        <v>16</v>
      </c>
      <c r="D46" s="51"/>
      <c r="E46" s="7" t="s">
        <v>17</v>
      </c>
      <c r="F46" s="7" t="s">
        <v>18</v>
      </c>
      <c r="G46" s="7" t="s">
        <v>19</v>
      </c>
      <c r="J46" s="45" t="s">
        <v>21</v>
      </c>
      <c r="K46" s="45"/>
      <c r="L46" s="15">
        <v>2000000</v>
      </c>
      <c r="M46" s="42">
        <v>5</v>
      </c>
      <c r="N46" s="43"/>
    </row>
    <row r="47" spans="2:14" ht="18" customHeight="1" x14ac:dyDescent="0.15">
      <c r="C47" s="45" t="s">
        <v>20</v>
      </c>
      <c r="D47" s="45"/>
      <c r="E47" s="15">
        <v>3000000</v>
      </c>
      <c r="F47" s="42">
        <v>8</v>
      </c>
      <c r="G47" s="43">
        <f>-PMT($G$44/12,F47*12,E47)</f>
        <v>35461.902305948708</v>
      </c>
      <c r="J47" s="45" t="s">
        <v>22</v>
      </c>
      <c r="K47" s="45"/>
      <c r="L47" s="15">
        <v>1800000</v>
      </c>
      <c r="M47" s="42">
        <v>3</v>
      </c>
      <c r="N47" s="43"/>
    </row>
    <row r="48" spans="2:14" ht="18" customHeight="1" x14ac:dyDescent="0.15">
      <c r="C48" s="45" t="s">
        <v>21</v>
      </c>
      <c r="D48" s="45"/>
      <c r="E48" s="15">
        <v>2000000</v>
      </c>
      <c r="F48" s="42">
        <v>5</v>
      </c>
      <c r="G48" s="43">
        <f t="shared" ref="G48:G50" si="0">-PMT($G$44/12,F48*12,E48)</f>
        <v>36115.410980775312</v>
      </c>
      <c r="J48" s="47" t="s">
        <v>23</v>
      </c>
      <c r="K48" s="48"/>
      <c r="L48" s="15">
        <v>1200000</v>
      </c>
      <c r="M48" s="42">
        <v>2</v>
      </c>
      <c r="N48" s="43"/>
    </row>
    <row r="49" spans="2:17" ht="18" customHeight="1" x14ac:dyDescent="0.15">
      <c r="C49" s="45" t="s">
        <v>22</v>
      </c>
      <c r="D49" s="45"/>
      <c r="E49" s="15">
        <v>1800000</v>
      </c>
      <c r="F49" s="42">
        <v>3</v>
      </c>
      <c r="G49" s="43">
        <f t="shared" si="0"/>
        <v>52504.98009388231</v>
      </c>
      <c r="K49" s="1"/>
      <c r="L49" s="11"/>
      <c r="M49" s="11"/>
      <c r="N49" s="16"/>
    </row>
    <row r="50" spans="2:17" ht="18" customHeight="1" x14ac:dyDescent="0.15">
      <c r="C50" s="47" t="s">
        <v>24</v>
      </c>
      <c r="D50" s="48"/>
      <c r="E50" s="15">
        <v>1200000</v>
      </c>
      <c r="F50" s="42">
        <v>2</v>
      </c>
      <c r="G50" s="43">
        <f t="shared" si="0"/>
        <v>51683.679867635597</v>
      </c>
      <c r="K50" s="1"/>
      <c r="L50" s="11"/>
      <c r="M50" s="11"/>
      <c r="N50" s="16"/>
    </row>
    <row r="51" spans="2:17" ht="18" customHeight="1" x14ac:dyDescent="0.15">
      <c r="K51" s="1"/>
      <c r="L51" s="11"/>
      <c r="M51" s="11"/>
      <c r="N51" s="16"/>
    </row>
    <row r="52" spans="2:17" ht="18" customHeight="1" x14ac:dyDescent="0.15">
      <c r="K52" s="1"/>
      <c r="L52" s="11"/>
      <c r="M52" s="11"/>
      <c r="N52" s="16"/>
    </row>
    <row r="53" spans="2:17" ht="18" customHeight="1" x14ac:dyDescent="0.15">
      <c r="K53" s="1"/>
      <c r="L53" s="11"/>
      <c r="M53" s="11"/>
      <c r="N53" s="16"/>
    </row>
    <row r="54" spans="2:17" ht="18" customHeight="1" x14ac:dyDescent="0.15">
      <c r="K54" s="1"/>
      <c r="L54" s="11"/>
      <c r="M54" s="11"/>
      <c r="N54" s="16"/>
    </row>
    <row r="55" spans="2:17" ht="18" customHeight="1" x14ac:dyDescent="0.15">
      <c r="K55" s="1"/>
      <c r="L55" s="11"/>
      <c r="M55" s="11"/>
      <c r="N55" s="16"/>
    </row>
    <row r="56" spans="2:17" ht="18" customHeight="1" x14ac:dyDescent="0.15">
      <c r="K56" s="1"/>
      <c r="L56" s="11"/>
      <c r="M56" s="11"/>
      <c r="N56" s="16"/>
    </row>
    <row r="57" spans="2:17" ht="18" customHeight="1" x14ac:dyDescent="0.15">
      <c r="K57" s="1"/>
      <c r="L57" s="11"/>
      <c r="M57" s="11"/>
      <c r="N57" s="16"/>
    </row>
    <row r="58" spans="2:17" ht="18" customHeight="1" x14ac:dyDescent="0.15">
      <c r="K58" s="1"/>
      <c r="L58" s="11"/>
      <c r="M58" s="11"/>
      <c r="N58" s="16"/>
    </row>
    <row r="59" spans="2:17" ht="18" customHeight="1" x14ac:dyDescent="0.15">
      <c r="K59" s="1"/>
      <c r="L59" s="11"/>
      <c r="M59" s="11"/>
      <c r="N59" s="16"/>
    </row>
    <row r="60" spans="2:17" ht="18" customHeight="1" x14ac:dyDescent="0.15">
      <c r="K60" s="1"/>
      <c r="L60" s="11"/>
      <c r="M60" s="11"/>
      <c r="N60" s="16"/>
    </row>
    <row r="63" spans="2:17" ht="18" customHeight="1" thickBot="1" x14ac:dyDescent="0.2">
      <c r="B63" s="44" t="s">
        <v>25</v>
      </c>
      <c r="C63" s="49"/>
      <c r="D63" s="49"/>
      <c r="E63" s="17"/>
      <c r="F63" s="11"/>
      <c r="M63" s="18"/>
      <c r="N63" s="17"/>
    </row>
    <row r="64" spans="2:17" ht="18" customHeight="1" thickTop="1" x14ac:dyDescent="0.15">
      <c r="B64" s="12" t="s">
        <v>26</v>
      </c>
      <c r="E64" s="11"/>
      <c r="F64" s="11"/>
      <c r="M64" s="18"/>
      <c r="N64" s="11"/>
      <c r="Q64" s="4"/>
    </row>
    <row r="65" spans="2:14" ht="18" customHeight="1" x14ac:dyDescent="0.15">
      <c r="B65" s="12" t="s">
        <v>27</v>
      </c>
      <c r="E65" s="19"/>
      <c r="F65" s="11"/>
      <c r="M65" s="18"/>
      <c r="N65" s="19"/>
    </row>
    <row r="66" spans="2:14" ht="18" customHeight="1" x14ac:dyDescent="0.15">
      <c r="B66" s="12" t="s">
        <v>44</v>
      </c>
      <c r="E66" s="11"/>
      <c r="F66" s="11"/>
      <c r="M66" s="20"/>
      <c r="N66" s="11"/>
    </row>
    <row r="67" spans="2:14" ht="18" customHeight="1" x14ac:dyDescent="0.15">
      <c r="B67" s="12" t="s">
        <v>45</v>
      </c>
      <c r="E67" s="21"/>
      <c r="F67" s="11"/>
      <c r="M67" s="11"/>
      <c r="N67" s="21"/>
    </row>
    <row r="68" spans="2:14" ht="18" customHeight="1" x14ac:dyDescent="0.15">
      <c r="B68" s="12" t="s">
        <v>46</v>
      </c>
      <c r="E68" s="11"/>
      <c r="F68" s="11"/>
      <c r="H68" s="22"/>
      <c r="I68" s="22"/>
    </row>
    <row r="69" spans="2:14" ht="18" customHeight="1" x14ac:dyDescent="0.15">
      <c r="B69" s="12" t="s">
        <v>28</v>
      </c>
      <c r="E69" s="23"/>
      <c r="F69" s="23"/>
      <c r="H69" s="22"/>
      <c r="I69" s="22"/>
    </row>
    <row r="70" spans="2:14" ht="18" customHeight="1" x14ac:dyDescent="0.15">
      <c r="B70" s="12" t="s">
        <v>29</v>
      </c>
      <c r="E70" s="19"/>
      <c r="F70" s="24"/>
      <c r="G70" s="22"/>
      <c r="H70" s="22"/>
      <c r="I70" s="22"/>
    </row>
    <row r="71" spans="2:14" ht="18" customHeight="1" x14ac:dyDescent="0.15">
      <c r="C71" s="25"/>
      <c r="D71" s="26"/>
      <c r="E71" s="26"/>
      <c r="F71" s="19"/>
      <c r="G71" s="22"/>
      <c r="H71" s="22"/>
      <c r="I71" s="22"/>
    </row>
    <row r="79" spans="2:14" ht="18" customHeight="1" x14ac:dyDescent="0.15">
      <c r="B79" s="27" t="s">
        <v>30</v>
      </c>
      <c r="C79" s="28"/>
      <c r="D79" s="28"/>
      <c r="E79" s="28"/>
      <c r="F79" s="29"/>
      <c r="G79" s="29"/>
      <c r="J79" s="27" t="s">
        <v>30</v>
      </c>
      <c r="K79" s="28"/>
      <c r="L79" s="28"/>
      <c r="M79" s="28"/>
    </row>
    <row r="81" spans="3:14" ht="18" customHeight="1" x14ac:dyDescent="0.15">
      <c r="K81" s="50" t="s">
        <v>31</v>
      </c>
      <c r="L81" s="50"/>
      <c r="M81" s="50"/>
      <c r="N81" s="50"/>
    </row>
    <row r="83" spans="3:14" ht="18" customHeight="1" x14ac:dyDescent="0.15">
      <c r="C83" s="30" t="s">
        <v>47</v>
      </c>
      <c r="K83" s="30" t="s">
        <v>47</v>
      </c>
    </row>
    <row r="86" spans="3:14" ht="18" customHeight="1" x14ac:dyDescent="0.15">
      <c r="C86" s="8" t="s">
        <v>32</v>
      </c>
      <c r="F86" s="5" t="s">
        <v>15</v>
      </c>
      <c r="G86" s="41">
        <v>3.5999999999999997E-2</v>
      </c>
      <c r="J86" s="8" t="s">
        <v>32</v>
      </c>
      <c r="M86" s="5" t="s">
        <v>15</v>
      </c>
      <c r="N86" s="41">
        <v>3.5999999999999997E-2</v>
      </c>
    </row>
    <row r="88" spans="3:14" ht="18" customHeight="1" x14ac:dyDescent="0.15">
      <c r="C88" s="51" t="s">
        <v>16</v>
      </c>
      <c r="D88" s="51"/>
      <c r="E88" s="7" t="s">
        <v>17</v>
      </c>
      <c r="F88" s="7" t="s">
        <v>33</v>
      </c>
      <c r="G88" s="7" t="s">
        <v>19</v>
      </c>
      <c r="J88" s="51" t="s">
        <v>16</v>
      </c>
      <c r="K88" s="51"/>
      <c r="L88" s="7" t="s">
        <v>17</v>
      </c>
      <c r="M88" s="7" t="s">
        <v>33</v>
      </c>
      <c r="N88" s="7" t="s">
        <v>19</v>
      </c>
    </row>
    <row r="89" spans="3:14" ht="18" customHeight="1" x14ac:dyDescent="0.15">
      <c r="C89" s="45" t="s">
        <v>34</v>
      </c>
      <c r="D89" s="45"/>
      <c r="E89" s="31">
        <v>30000000</v>
      </c>
      <c r="F89" s="42">
        <v>30</v>
      </c>
      <c r="G89" s="43">
        <f>-PMT($G$86/12,F89*12,E89)</f>
        <v>136393.60506754866</v>
      </c>
      <c r="J89" s="45" t="s">
        <v>34</v>
      </c>
      <c r="K89" s="45"/>
      <c r="L89" s="31">
        <v>30000000</v>
      </c>
      <c r="M89" s="42">
        <v>30</v>
      </c>
      <c r="N89" s="43"/>
    </row>
    <row r="90" spans="3:14" ht="18" customHeight="1" x14ac:dyDescent="0.15">
      <c r="C90" s="45" t="s">
        <v>35</v>
      </c>
      <c r="D90" s="45"/>
      <c r="E90" s="31">
        <v>25000000</v>
      </c>
      <c r="F90" s="42">
        <v>20</v>
      </c>
      <c r="G90" s="43">
        <f t="shared" ref="G90:G92" si="1">-PMT($G$86/12,F90*12,E90)</f>
        <v>146277.86671175383</v>
      </c>
      <c r="J90" s="45" t="s">
        <v>35</v>
      </c>
      <c r="K90" s="45"/>
      <c r="L90" s="31">
        <v>25000000</v>
      </c>
      <c r="M90" s="42">
        <v>20</v>
      </c>
      <c r="N90" s="43"/>
    </row>
    <row r="91" spans="3:14" ht="18" customHeight="1" x14ac:dyDescent="0.15">
      <c r="C91" s="45" t="s">
        <v>36</v>
      </c>
      <c r="D91" s="45"/>
      <c r="E91" s="31">
        <v>20000000</v>
      </c>
      <c r="F91" s="42">
        <v>16</v>
      </c>
      <c r="G91" s="43">
        <f t="shared" si="1"/>
        <v>137182.79728238989</v>
      </c>
      <c r="J91" s="45" t="s">
        <v>36</v>
      </c>
      <c r="K91" s="45"/>
      <c r="L91" s="31">
        <v>20000000</v>
      </c>
      <c r="M91" s="42">
        <v>16</v>
      </c>
      <c r="N91" s="43"/>
    </row>
    <row r="92" spans="3:14" ht="18" customHeight="1" x14ac:dyDescent="0.15">
      <c r="C92" s="45" t="s">
        <v>37</v>
      </c>
      <c r="D92" s="45"/>
      <c r="E92" s="31">
        <v>18000000</v>
      </c>
      <c r="F92" s="42">
        <v>13</v>
      </c>
      <c r="G92" s="43">
        <f t="shared" si="1"/>
        <v>144652.83950961655</v>
      </c>
      <c r="J92" s="45" t="s">
        <v>37</v>
      </c>
      <c r="K92" s="45"/>
      <c r="L92" s="31">
        <v>18000000</v>
      </c>
      <c r="M92" s="42">
        <v>13</v>
      </c>
      <c r="N92" s="43"/>
    </row>
  </sheetData>
  <mergeCells count="27">
    <mergeCell ref="A1:G1"/>
    <mergeCell ref="D14:D18"/>
    <mergeCell ref="B23:D23"/>
    <mergeCell ref="C37:G38"/>
    <mergeCell ref="J44:K44"/>
    <mergeCell ref="C46:D46"/>
    <mergeCell ref="J46:K46"/>
    <mergeCell ref="C47:D47"/>
    <mergeCell ref="J47:K47"/>
    <mergeCell ref="C48:D48"/>
    <mergeCell ref="J48:K48"/>
    <mergeCell ref="C92:D92"/>
    <mergeCell ref="J92:K92"/>
    <mergeCell ref="E11:L11"/>
    <mergeCell ref="C89:D89"/>
    <mergeCell ref="J89:K89"/>
    <mergeCell ref="C90:D90"/>
    <mergeCell ref="J90:K90"/>
    <mergeCell ref="C91:D91"/>
    <mergeCell ref="J91:K91"/>
    <mergeCell ref="C49:D49"/>
    <mergeCell ref="C50:D50"/>
    <mergeCell ref="C63:D63"/>
    <mergeCell ref="K81:N81"/>
    <mergeCell ref="C88:D88"/>
    <mergeCell ref="J88:K88"/>
    <mergeCell ref="J45:K45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2017-02-09T04:14:22Z</dcterms:created>
  <dcterms:modified xsi:type="dcterms:W3CDTF">2017-03-26T04:10:34Z</dcterms:modified>
</cp:coreProperties>
</file>