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財務関数/"/>
    </mc:Choice>
  </mc:AlternateContent>
  <xr:revisionPtr revIDLastSave="1" documentId="8_{E40CCEC8-97B5-4A47-B78D-CA99AE82B840}" xr6:coauthVersionLast="45" xr6:coauthVersionMax="45" xr10:uidLastSave="{3247B84D-94B9-4CBF-9554-C3806B9CF4CE}"/>
  <bookViews>
    <workbookView xWindow="1932" yWindow="0" windowWidth="19500" windowHeight="12612" xr2:uid="{525161C2-499A-4A76-8F5D-50ACA330CC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G91" i="1"/>
  <c r="G90" i="1"/>
  <c r="G89" i="1"/>
  <c r="G50" i="1"/>
  <c r="G49" i="1"/>
  <c r="G48" i="1"/>
  <c r="G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G44" authorId="0" shapeId="0" xr:uid="{303762AB-FA82-40DA-A847-5F1E9EB65849}">
      <text>
        <r>
          <rPr>
            <b/>
            <sz val="14"/>
            <color indexed="81"/>
            <rFont val="ＭＳ Ｐゴシック"/>
            <family val="3"/>
            <charset val="128"/>
          </rPr>
          <t>絶対参照</t>
        </r>
      </text>
    </comment>
    <comment ref="G47" authorId="1" shapeId="0" xr:uid="{65F09981-D2CB-4573-B3AA-017C54BE5BB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$G$44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F47*12</t>
        </r>
        <r>
          <rPr>
            <b/>
            <sz val="14"/>
            <color indexed="81"/>
            <rFont val="ＭＳ Ｐゴシック"/>
            <family val="3"/>
            <charset val="128"/>
          </rPr>
          <t>,E47)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数式バーで、関数の前に「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 xml:space="preserve">」を入力
</t>
        </r>
        <r>
          <rPr>
            <b/>
            <sz val="12"/>
            <color indexed="81"/>
            <rFont val="ＭＳ Ｐゴシック"/>
            <family val="3"/>
            <charset val="128"/>
          </rPr>
          <t>金利＝絶対参照！</t>
        </r>
        <r>
          <rPr>
            <sz val="12"/>
            <color indexed="81"/>
            <rFont val="ＭＳ Ｐゴシック"/>
            <family val="3"/>
            <charset val="128"/>
          </rPr>
          <t xml:space="preserve">
利率＝年利を</t>
        </r>
        <r>
          <rPr>
            <b/>
            <sz val="12"/>
            <color indexed="10"/>
            <rFont val="ＭＳ Ｐゴシック"/>
            <family val="3"/>
            <charset val="128"/>
          </rPr>
          <t>１２</t>
        </r>
        <r>
          <rPr>
            <sz val="12"/>
            <color indexed="81"/>
            <rFont val="ＭＳ Ｐゴシック"/>
            <family val="3"/>
            <charset val="128"/>
          </rPr>
          <t>で割る
期間＝隣の期間数をクリック
※この式を下にコピーします。</t>
        </r>
      </text>
    </comment>
    <comment ref="G89" authorId="1" shapeId="0" xr:uid="{99ACB69D-DC81-45E0-A777-C78D249BD8E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PMT(</t>
        </r>
        <r>
          <rPr>
            <b/>
            <sz val="14"/>
            <color indexed="12"/>
            <rFont val="ＭＳ Ｐゴシック"/>
            <family val="3"/>
            <charset val="128"/>
          </rPr>
          <t>$G$86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,F89*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,E89)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（注意）
①関数の前に「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
②絶対参照セルの設定に注意！</t>
        </r>
      </text>
    </comment>
  </commentList>
</comments>
</file>

<file path=xl/sharedStrings.xml><?xml version="1.0" encoding="utf-8"?>
<sst xmlns="http://schemas.openxmlformats.org/spreadsheetml/2006/main" count="76" uniqueCount="50">
  <si>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</si>
  <si>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</si>
  <si>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</si>
  <si>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</si>
  <si>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</si>
  <si>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</si>
  <si>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</si>
  <si>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</si>
  <si>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</si>
  <si>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</si>
  <si>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</si>
  <si>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</si>
  <si>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</si>
  <si>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</si>
  <si>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</si>
  <si>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</si>
  <si>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</si>
  <si>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</si>
  <si>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</si>
  <si>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</si>
  <si>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</si>
  <si>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t>マイカーローン計画</t>
    <rPh sb="7" eb="9">
      <t>ケイカク</t>
    </rPh>
    <phoneticPr fontId="4"/>
  </si>
  <si>
    <t>金利</t>
    <rPh sb="0" eb="2">
      <t>キンリ</t>
    </rPh>
    <phoneticPr fontId="4"/>
  </si>
  <si>
    <t>場所</t>
    <rPh sb="0" eb="2">
      <t>バショ</t>
    </rPh>
    <phoneticPr fontId="4"/>
  </si>
  <si>
    <t>借入金額</t>
    <rPh sb="0" eb="2">
      <t>カリイレ</t>
    </rPh>
    <rPh sb="2" eb="4">
      <t>キンガク</t>
    </rPh>
    <phoneticPr fontId="4"/>
  </si>
  <si>
    <t>返済期間年</t>
    <rPh sb="0" eb="2">
      <t>ヘンサイ</t>
    </rPh>
    <rPh sb="2" eb="4">
      <t>キカン</t>
    </rPh>
    <rPh sb="4" eb="5">
      <t>ネン</t>
    </rPh>
    <phoneticPr fontId="4"/>
  </si>
  <si>
    <t>返済額</t>
    <rPh sb="0" eb="2">
      <t>ヘンサイ</t>
    </rPh>
    <rPh sb="2" eb="3">
      <t>ガク</t>
    </rPh>
    <phoneticPr fontId="4"/>
  </si>
  <si>
    <t>外車</t>
    <rPh sb="0" eb="2">
      <t>ガイシャ</t>
    </rPh>
    <phoneticPr fontId="4"/>
  </si>
  <si>
    <t>国産高級車</t>
    <rPh sb="0" eb="2">
      <t>コクサン</t>
    </rPh>
    <rPh sb="2" eb="5">
      <t>コウキュウシャ</t>
    </rPh>
    <phoneticPr fontId="4"/>
  </si>
  <si>
    <t>ワンボックスワゴン</t>
    <phoneticPr fontId="4"/>
  </si>
  <si>
    <t>ファミリーカー</t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</si>
  <si>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</si>
  <si>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</si>
  <si>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</si>
  <si>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</si>
  <si>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PMT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1" eb="23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</si>
  <si>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</si>
  <si>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</si>
  <si>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⑦OKで確定です。</t>
    <rPh sb="4" eb="6">
      <t>カクテイ</t>
    </rPh>
    <phoneticPr fontId="4"/>
  </si>
  <si>
    <t>PMT関数　財務</t>
    <rPh sb="3" eb="5">
      <t>カンスウ</t>
    </rPh>
    <rPh sb="6" eb="8">
      <t>ザイム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</si>
  <si>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</si>
  <si>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</si>
  <si>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マイホーム計画</t>
    <rPh sb="5" eb="7">
      <t>ケイカク</t>
    </rPh>
    <phoneticPr fontId="4"/>
  </si>
  <si>
    <t>返済期間</t>
    <rPh sb="0" eb="2">
      <t>ヘンサイ</t>
    </rPh>
    <rPh sb="2" eb="4">
      <t>キカン</t>
    </rPh>
    <phoneticPr fontId="4"/>
  </si>
  <si>
    <t>検討ー１</t>
    <rPh sb="0" eb="2">
      <t>ケントウ</t>
    </rPh>
    <phoneticPr fontId="4"/>
  </si>
  <si>
    <t>検討ー２</t>
    <rPh sb="0" eb="2">
      <t>ケントウ</t>
    </rPh>
    <phoneticPr fontId="4"/>
  </si>
  <si>
    <t>検討ー３</t>
    <rPh sb="0" eb="2">
      <t>ケントウ</t>
    </rPh>
    <phoneticPr fontId="4"/>
  </si>
  <si>
    <t>検討ー４</t>
    <rPh sb="0" eb="2">
      <t>ケントウ</t>
    </rPh>
    <phoneticPr fontId="4"/>
  </si>
  <si>
    <t>Copyright(c) Beginners Site All right reserved 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</si>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</sst>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9" fillId="5" borderId="2" xfId="0" applyFont="1" applyFill="1" applyBorder="1">
      <alignment vertical="center"/>
    </xf>
    <xf numFmtId="0" fontId="9" fillId="5" borderId="3" xfId="0" applyFont="1" applyFill="1" applyBorder="1">
      <alignment vertical="center"/>
    </xf>
    <xf numFmtId="0" fontId="9" fillId="5" borderId="4" xfId="0" applyFont="1" applyFill="1" applyBorder="1">
      <alignment vertical="center"/>
    </xf>
    <xf numFmtId="0" fontId="6" fillId="4" borderId="5" xfId="0" applyFont="1" applyFill="1" applyBorder="1" applyAlignment="1">
      <alignment horizontal="center" vertical="center"/>
    </xf>
    <xf numFmtId="0" fontId="9" fillId="5" borderId="6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7" xfId="0" applyFont="1" applyFill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10" xfId="0" applyFont="1" applyFill="1" applyBorder="1">
      <alignment vertical="center"/>
    </xf>
    <xf numFmtId="0" fontId="9" fillId="5" borderId="11" xfId="0" applyFont="1" applyFill="1" applyBorder="1">
      <alignment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38" fontId="5" fillId="0" borderId="0" xfId="0" applyNumberFormat="1" applyFont="1">
      <alignment vertical="center"/>
    </xf>
    <xf numFmtId="0" fontId="9" fillId="7" borderId="15" xfId="0" applyFont="1" applyFill="1" applyBorder="1">
      <alignment vertical="center"/>
    </xf>
    <xf numFmtId="0" fontId="15" fillId="2" borderId="0" xfId="0" applyFont="1" applyFill="1" applyAlignment="1">
      <alignment horizontal="center" vertical="center"/>
    </xf>
    <xf numFmtId="10" fontId="16" fillId="0" borderId="0" xfId="0" applyNumberFormat="1" applyFont="1">
      <alignment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8" fontId="5" fillId="0" borderId="16" xfId="1" applyFont="1" applyBorder="1" applyAlignment="1">
      <alignment vertical="center"/>
    </xf>
    <xf numFmtId="38" fontId="17" fillId="0" borderId="16" xfId="1" applyFont="1" applyBorder="1" applyAlignment="1">
      <alignment vertical="center"/>
    </xf>
    <xf numFmtId="38" fontId="17" fillId="8" borderId="16" xfId="1" applyFont="1" applyFill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76" fontId="5" fillId="0" borderId="0" xfId="0" applyNumberFormat="1" applyFont="1">
      <alignment vertical="center"/>
    </xf>
    <xf numFmtId="0" fontId="18" fillId="0" borderId="0" xfId="0" applyFont="1">
      <alignment vertical="center"/>
    </xf>
    <xf numFmtId="38" fontId="5" fillId="0" borderId="0" xfId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6" fontId="5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0" fontId="14" fillId="0" borderId="0" xfId="0" applyFont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14" fillId="0" borderId="0" xfId="0" applyFont="1">
      <alignment vertical="center"/>
    </xf>
    <xf numFmtId="38" fontId="14" fillId="0" borderId="0" xfId="1" applyFont="1" applyFill="1" applyBorder="1" applyAlignment="1">
      <alignment vertical="center"/>
    </xf>
    <xf numFmtId="0" fontId="6" fillId="9" borderId="0" xfId="0" applyFont="1" applyFill="1">
      <alignment vertical="center"/>
    </xf>
    <xf numFmtId="0" fontId="5" fillId="9" borderId="0" xfId="0" applyFont="1" applyFill="1">
      <alignment vertical="center"/>
    </xf>
    <xf numFmtId="0" fontId="19" fillId="10" borderId="0" xfId="0" applyFont="1" applyFill="1" applyAlignment="1">
      <alignment horizontal="center" vertical="center"/>
    </xf>
    <xf numFmtId="0" fontId="20" fillId="0" borderId="0" xfId="0" applyFont="1">
      <alignment vertical="center"/>
    </xf>
    <xf numFmtId="38" fontId="9" fillId="0" borderId="16" xfId="1" applyFont="1" applyBorder="1" applyAlignment="1">
      <alignment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247651</xdr:colOff>
      <xdr:row>2</xdr:row>
      <xdr:rowOff>28575</xdr:rowOff>
    </xdr:from>
    <xdr:to>
      <xdr:col>4</xdr:col>
      <xdr:colOff>514351</xdr:colOff>
      <xdr:row>8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8A4BED0-C1F4-460B-9291-1987DEECB326}"/>
            </a:ext>
          </a:extLst>
        </xdr:cNvPr>
        <xdr:cNvSpPr txBox="1">
          <a:spLocks noChangeArrowheads="1"/>
        </xdr:cNvSpPr>
      </xdr:nvSpPr>
      <xdr:spPr bwMode="auto">
        <a:xfrm>
          <a:off x="468631" y="485775"/>
          <a:ext cx="2369820" cy="1495425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PMT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アイピーエムティー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I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nterest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P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ay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en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T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504825</xdr:colOff>
      <xdr:row>28</xdr:row>
      <xdr:rowOff>9525</xdr:rowOff>
    </xdr:from>
    <xdr:to>
      <xdr:col>4</xdr:col>
      <xdr:colOff>43815</xdr:colOff>
      <xdr:row>28</xdr:row>
      <xdr:rowOff>219075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AAB3CB96-8E1D-44DF-A75F-5712B37FD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27885" y="6410325"/>
          <a:ext cx="22479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657225</xdr:colOff>
      <xdr:row>64</xdr:row>
      <xdr:rowOff>9525</xdr:rowOff>
    </xdr:from>
    <xdr:to>
      <xdr:col>4</xdr:col>
      <xdr:colOff>196215</xdr:colOff>
      <xdr:row>64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78684B43-6DB6-4ED7-A9AA-9DDC83526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0285" y="14639925"/>
          <a:ext cx="22479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603586</xdr:colOff>
      <xdr:row>70</xdr:row>
      <xdr:rowOff>214677</xdr:rowOff>
    </xdr:from>
    <xdr:to>
      <xdr:col>13</xdr:col>
      <xdr:colOff>218135</xdr:colOff>
      <xdr:row>74</xdr:row>
      <xdr:rowOff>213358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3445441C-76C6-4277-9C01-74CCE123966A}"/>
            </a:ext>
          </a:extLst>
        </xdr:cNvPr>
        <xdr:cNvGrpSpPr>
          <a:grpSpLocks/>
        </xdr:cNvGrpSpPr>
      </xdr:nvGrpSpPr>
      <xdr:grpSpPr bwMode="auto">
        <a:xfrm>
          <a:off x="824566" y="16216677"/>
          <a:ext cx="8209909" cy="913081"/>
          <a:chOff x="53" y="945"/>
          <a:chExt cx="742" cy="67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E380E2C2-168B-46E8-9A41-4CEF565441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7CF1F79C-53B3-42FB-89D2-D5A01A59E7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6A5DDAA4-B03D-4DDE-95CE-97204E1F191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2" y="945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F8AEB2B0-965C-4888-910E-4D15104447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3" y="947"/>
            <a:ext cx="5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83</xdr:row>
      <xdr:rowOff>171450</xdr:rowOff>
    </xdr:from>
    <xdr:to>
      <xdr:col>1</xdr:col>
      <xdr:colOff>609600</xdr:colOff>
      <xdr:row>85</xdr:row>
      <xdr:rowOff>66675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FEEAAE1E-7C58-4B9A-AA5F-2800370B2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" y="19145250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571500</xdr:colOff>
      <xdr:row>83</xdr:row>
      <xdr:rowOff>104775</xdr:rowOff>
    </xdr:from>
    <xdr:to>
      <xdr:col>9</xdr:col>
      <xdr:colOff>333376</xdr:colOff>
      <xdr:row>84</xdr:row>
      <xdr:rowOff>180975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A76658D1-6DF4-42BC-A59C-4A7D8AA6A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58740" y="19078575"/>
          <a:ext cx="577216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42</xdr:row>
      <xdr:rowOff>9525</xdr:rowOff>
    </xdr:from>
    <xdr:to>
      <xdr:col>1</xdr:col>
      <xdr:colOff>600075</xdr:colOff>
      <xdr:row>43</xdr:row>
      <xdr:rowOff>123825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0AB362AD-3346-4FC7-93DA-24036B08C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9555" y="9610725"/>
          <a:ext cx="571500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228600</xdr:colOff>
      <xdr:row>41</xdr:row>
      <xdr:rowOff>209551</xdr:rowOff>
    </xdr:from>
    <xdr:to>
      <xdr:col>8</xdr:col>
      <xdr:colOff>19050</xdr:colOff>
      <xdr:row>43</xdr:row>
      <xdr:rowOff>51239</xdr:rowOff>
    </xdr:to>
    <xdr:pic>
      <xdr:nvPicPr>
        <xdr:cNvPr id="13" name="Picture 1270">
          <a:extLst>
            <a:ext uri="{FF2B5EF4-FFF2-40B4-BE49-F238E27FC236}">
              <a16:creationId xmlns:a16="http://schemas.microsoft.com/office/drawing/2014/main" id="{9A5FFC21-3D36-478C-AF71-5FB7660A9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15840" y="9582151"/>
          <a:ext cx="491490" cy="29888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720090</xdr:colOff>
      <xdr:row>48</xdr:row>
      <xdr:rowOff>106680</xdr:rowOff>
    </xdr:from>
    <xdr:to>
      <xdr:col>17</xdr:col>
      <xdr:colOff>270510</xdr:colOff>
      <xdr:row>67</xdr:row>
      <xdr:rowOff>68580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27580A55-40C5-4E81-9012-AB87E1E5F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1079480"/>
          <a:ext cx="417576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219075</xdr:colOff>
      <xdr:row>1</xdr:row>
      <xdr:rowOff>85725</xdr:rowOff>
    </xdr:from>
    <xdr:to>
      <xdr:col>13</xdr:col>
      <xdr:colOff>641349</xdr:colOff>
      <xdr:row>9</xdr:row>
      <xdr:rowOff>133115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E367371-44EA-4793-9A57-D3E468F13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006215" y="314325"/>
          <a:ext cx="5070474" cy="187619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</xdr:colOff>
      <xdr:row>18</xdr:row>
      <xdr:rowOff>209550</xdr:rowOff>
    </xdr:from>
    <xdr:to>
      <xdr:col>14</xdr:col>
      <xdr:colOff>302369</xdr:colOff>
      <xdr:row>36</xdr:row>
      <xdr:rowOff>161417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B3B6F77D-1F9E-4244-A1F0-C5C2D594A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354955" y="4324350"/>
          <a:ext cx="4198094" cy="40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329565</xdr:colOff>
      <xdr:row>50</xdr:row>
      <xdr:rowOff>83820</xdr:rowOff>
    </xdr:from>
    <xdr:to>
      <xdr:col>6</xdr:col>
      <xdr:colOff>227704</xdr:colOff>
      <xdr:row>62</xdr:row>
      <xdr:rowOff>169545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F095C01-12CF-473B-9E4E-09CE804BD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251585" y="11513820"/>
          <a:ext cx="3037579" cy="2828925"/>
        </a:xfrm>
        <a:prstGeom prst="rect">
          <a:avLst/>
        </a:prstGeom>
      </xdr:spPr>
    </xdr:pic>
    <xdr:clientData/>
  </xdr:twoCellAnchor>
  <xdr:twoCellAnchor editAs="oneCell">
    <xdr:from>
      <xdr:col>6</xdr:col>
      <xdr:colOff>377190</xdr:colOff>
      <xdr:row>92</xdr:row>
      <xdr:rowOff>112395</xdr:rowOff>
    </xdr:from>
    <xdr:to>
      <xdr:col>16</xdr:col>
      <xdr:colOff>284522</xdr:colOff>
      <xdr:row>112</xdr:row>
      <xdr:rowOff>7620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354F5B7B-AB15-4F06-9412-A08E2AC08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438650" y="21143595"/>
          <a:ext cx="6864392" cy="446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32853-DA03-47C9-9625-A32C10C68CCA}">
  <dimension ref="A1:Q92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3" customWidth="1"/>
    <col min="2" max="4" width="9.19921875" style="2" customWidth="1"/>
    <col min="5" max="5" width="10" style="2" customWidth="1"/>
    <col min="6" max="6" width="12.796875" style="2" customWidth="1"/>
    <col min="7" max="7" width="10.5" style="2" customWidth="1"/>
    <col min="8" max="8" width="9.19921875" style="2" customWidth="1"/>
    <col min="9" max="9" width="1.5" style="2" customWidth="1"/>
    <col min="10" max="11" width="9.19921875" style="2" customWidth="1"/>
    <col min="12" max="12" width="10" style="2" customWidth="1"/>
    <col min="13" max="13" width="12.796875" style="2" customWidth="1"/>
    <col min="14" max="14" width="10.5" style="2" customWidth="1"/>
    <col min="15" max="16" width="9.19921875" style="2" customWidth="1"/>
    <col min="17" max="16384" width="9" style="2"/>
  </cols>
  <sheetData>
    <row r="1" spans="1:16" ht="18" customHeight="1" x14ac:dyDescent="0.45">
      <c r="A1" s="1" t="s">
        <v>48</v>
      </c>
      <c r="B1" s="1"/>
      <c r="C1" s="1"/>
      <c r="D1" s="1"/>
      <c r="E1" s="1"/>
      <c r="F1" s="1"/>
      <c r="G1" s="1"/>
    </row>
    <row r="4" spans="1:16" ht="18" customHeight="1" x14ac:dyDescent="0.45">
      <c r="N4" s="4"/>
    </row>
    <row r="6" spans="1:16" ht="18" customHeight="1" x14ac:dyDescent="0.45">
      <c r="N6" s="4"/>
    </row>
    <row r="11" spans="1:16" ht="18" customHeight="1" x14ac:dyDescent="0.45">
      <c r="E11" s="5" t="s">
        <v>0</v>
      </c>
      <c r="F11" s="5"/>
      <c r="G11" s="5"/>
      <c r="H11" s="5"/>
      <c r="I11" s="5"/>
      <c r="J11" s="5"/>
      <c r="K11" s="5"/>
      <c r="L11" s="5"/>
      <c r="O11" s="6"/>
    </row>
    <row r="12" spans="1:16" s="7" customFormat="1" ht="18" customHeight="1" x14ac:dyDescent="0.45"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6" s="7" customFormat="1" ht="18" customHeight="1" x14ac:dyDescent="0.45">
      <c r="F13" s="9" t="s">
        <v>1</v>
      </c>
      <c r="G13" s="10"/>
      <c r="H13" s="10"/>
      <c r="I13" s="10"/>
      <c r="J13" s="10"/>
      <c r="K13" s="8"/>
      <c r="L13" s="8"/>
      <c r="M13" s="8"/>
      <c r="N13" s="8"/>
      <c r="O13" s="8"/>
    </row>
    <row r="14" spans="1:16" ht="18" customHeight="1" x14ac:dyDescent="0.45">
      <c r="A14" s="7"/>
      <c r="C14" s="7"/>
      <c r="D14" s="11" t="s">
        <v>2</v>
      </c>
      <c r="E14" s="12" t="s">
        <v>3</v>
      </c>
      <c r="F14" s="13"/>
      <c r="G14" s="13"/>
      <c r="H14" s="13"/>
      <c r="I14" s="13"/>
      <c r="J14" s="13"/>
      <c r="K14" s="13"/>
      <c r="L14" s="13"/>
      <c r="M14" s="13"/>
      <c r="N14" s="14"/>
      <c r="O14" s="7"/>
      <c r="P14" s="7"/>
    </row>
    <row r="15" spans="1:16" ht="18" customHeight="1" x14ac:dyDescent="0.45">
      <c r="D15" s="15"/>
      <c r="E15" s="16" t="s">
        <v>4</v>
      </c>
      <c r="F15" s="17"/>
      <c r="G15" s="17"/>
      <c r="H15" s="17"/>
      <c r="I15" s="17"/>
      <c r="J15" s="17"/>
      <c r="K15" s="17"/>
      <c r="L15" s="17"/>
      <c r="M15" s="17"/>
      <c r="N15" s="18"/>
    </row>
    <row r="16" spans="1:16" ht="18" customHeight="1" x14ac:dyDescent="0.45">
      <c r="D16" s="15"/>
      <c r="E16" s="16" t="s">
        <v>5</v>
      </c>
      <c r="F16" s="17"/>
      <c r="G16" s="17"/>
      <c r="H16" s="17"/>
      <c r="I16" s="17"/>
      <c r="J16" s="17"/>
      <c r="K16" s="17"/>
      <c r="L16" s="17"/>
      <c r="M16" s="17"/>
      <c r="N16" s="18"/>
    </row>
    <row r="17" spans="2:14" ht="18" customHeight="1" x14ac:dyDescent="0.45">
      <c r="D17" s="15"/>
      <c r="E17" s="16" t="s">
        <v>6</v>
      </c>
      <c r="F17" s="17"/>
      <c r="G17" s="17"/>
      <c r="H17" s="17"/>
      <c r="I17" s="17"/>
      <c r="J17" s="17"/>
      <c r="K17" s="17"/>
      <c r="L17" s="17"/>
      <c r="M17" s="17"/>
      <c r="N17" s="18"/>
    </row>
    <row r="18" spans="2:14" ht="18" customHeight="1" thickBot="1" x14ac:dyDescent="0.5">
      <c r="D18" s="19"/>
      <c r="E18" s="20" t="s">
        <v>7</v>
      </c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" customHeight="1" thickTop="1" x14ac:dyDescent="0.45"/>
    <row r="23" spans="2:14" ht="18" customHeight="1" thickBot="1" x14ac:dyDescent="0.5">
      <c r="B23" s="23" t="s">
        <v>8</v>
      </c>
      <c r="C23" s="24"/>
      <c r="D23" s="25"/>
    </row>
    <row r="24" spans="2:14" ht="18" customHeight="1" thickTop="1" x14ac:dyDescent="0.45"/>
    <row r="25" spans="2:14" ht="18" customHeight="1" x14ac:dyDescent="0.45">
      <c r="B25" s="2" t="s">
        <v>9</v>
      </c>
    </row>
    <row r="26" spans="2:14" ht="18" customHeight="1" x14ac:dyDescent="0.45">
      <c r="B26" s="2" t="s">
        <v>10</v>
      </c>
    </row>
    <row r="27" spans="2:14" ht="18" customHeight="1" x14ac:dyDescent="0.45">
      <c r="B27" s="26" t="s">
        <v>11</v>
      </c>
    </row>
    <row r="28" spans="2:14" ht="18" customHeight="1" x14ac:dyDescent="0.45">
      <c r="B28" s="26" t="s">
        <v>12</v>
      </c>
    </row>
    <row r="29" spans="2:14" ht="18" customHeight="1" x14ac:dyDescent="0.45">
      <c r="B29" s="26" t="s">
        <v>13</v>
      </c>
    </row>
    <row r="30" spans="2:14" ht="18" customHeight="1" x14ac:dyDescent="0.45">
      <c r="B30" s="2" t="s">
        <v>14</v>
      </c>
    </row>
    <row r="31" spans="2:14" ht="18" customHeight="1" x14ac:dyDescent="0.45">
      <c r="B31" s="7" t="s">
        <v>15</v>
      </c>
      <c r="C31" s="7"/>
    </row>
    <row r="32" spans="2:14" ht="18" customHeight="1" x14ac:dyDescent="0.45">
      <c r="B32" s="2" t="s">
        <v>16</v>
      </c>
    </row>
    <row r="33" spans="2:14" ht="18" customHeight="1" x14ac:dyDescent="0.45">
      <c r="B33" s="2" t="s">
        <v>17</v>
      </c>
    </row>
    <row r="34" spans="2:14" ht="18" customHeight="1" x14ac:dyDescent="0.45">
      <c r="B34" s="2" t="s">
        <v>18</v>
      </c>
    </row>
    <row r="35" spans="2:14" ht="18" customHeight="1" x14ac:dyDescent="0.45">
      <c r="B35" s="2" t="s">
        <v>19</v>
      </c>
    </row>
    <row r="37" spans="2:14" ht="18" customHeight="1" x14ac:dyDescent="0.45">
      <c r="C37" s="57" t="s">
        <v>49</v>
      </c>
      <c r="D37" s="58"/>
      <c r="E37" s="58"/>
      <c r="F37" s="58"/>
      <c r="G37" s="59"/>
    </row>
    <row r="38" spans="2:14" s="7" customFormat="1" ht="18" customHeight="1" thickBot="1" x14ac:dyDescent="0.5">
      <c r="C38" s="60"/>
      <c r="D38" s="61"/>
      <c r="E38" s="61"/>
      <c r="F38" s="61"/>
      <c r="G38" s="62"/>
    </row>
    <row r="39" spans="2:14" s="7" customFormat="1" ht="18" customHeight="1" thickTop="1" x14ac:dyDescent="0.45"/>
    <row r="40" spans="2:14" ht="18" customHeight="1" x14ac:dyDescent="0.45">
      <c r="E40" s="27"/>
      <c r="F40" s="27"/>
    </row>
    <row r="41" spans="2:14" ht="18" customHeight="1" thickBot="1" x14ac:dyDescent="0.5">
      <c r="B41" s="28" t="s">
        <v>20</v>
      </c>
    </row>
    <row r="42" spans="2:14" ht="18" customHeight="1" thickTop="1" x14ac:dyDescent="0.45">
      <c r="J42" s="3" t="s">
        <v>21</v>
      </c>
      <c r="M42" s="29" t="s">
        <v>22</v>
      </c>
      <c r="N42" s="30">
        <v>3.2000000000000001E-2</v>
      </c>
    </row>
    <row r="44" spans="2:14" ht="18" customHeight="1" x14ac:dyDescent="0.45">
      <c r="C44" s="3" t="s">
        <v>21</v>
      </c>
      <c r="F44" s="29" t="s">
        <v>22</v>
      </c>
      <c r="G44" s="30">
        <v>3.2000000000000001E-2</v>
      </c>
      <c r="J44" s="31" t="s">
        <v>23</v>
      </c>
      <c r="K44" s="31"/>
      <c r="L44" s="32" t="s">
        <v>24</v>
      </c>
      <c r="M44" s="32" t="s">
        <v>25</v>
      </c>
      <c r="N44" s="32" t="s">
        <v>26</v>
      </c>
    </row>
    <row r="45" spans="2:14" ht="18" customHeight="1" x14ac:dyDescent="0.45">
      <c r="J45" s="33" t="s">
        <v>27</v>
      </c>
      <c r="K45" s="33"/>
      <c r="L45" s="34">
        <v>3000000</v>
      </c>
      <c r="M45" s="35">
        <v>8</v>
      </c>
      <c r="N45" s="36"/>
    </row>
    <row r="46" spans="2:14" ht="18" customHeight="1" x14ac:dyDescent="0.45">
      <c r="C46" s="31" t="s">
        <v>23</v>
      </c>
      <c r="D46" s="31"/>
      <c r="E46" s="32" t="s">
        <v>24</v>
      </c>
      <c r="F46" s="32" t="s">
        <v>25</v>
      </c>
      <c r="G46" s="32" t="s">
        <v>26</v>
      </c>
      <c r="J46" s="33" t="s">
        <v>28</v>
      </c>
      <c r="K46" s="33"/>
      <c r="L46" s="34">
        <v>2000000</v>
      </c>
      <c r="M46" s="35">
        <v>5</v>
      </c>
      <c r="N46" s="36"/>
    </row>
    <row r="47" spans="2:14" ht="18" customHeight="1" x14ac:dyDescent="0.45">
      <c r="C47" s="33" t="s">
        <v>27</v>
      </c>
      <c r="D47" s="33"/>
      <c r="E47" s="34">
        <v>3000000</v>
      </c>
      <c r="F47" s="35">
        <v>8</v>
      </c>
      <c r="G47" s="36">
        <f>-PMT($G$44/12,F47*12,E47)</f>
        <v>35461.902305948708</v>
      </c>
      <c r="J47" s="33" t="s">
        <v>29</v>
      </c>
      <c r="K47" s="33"/>
      <c r="L47" s="34">
        <v>1800000</v>
      </c>
      <c r="M47" s="35">
        <v>3</v>
      </c>
      <c r="N47" s="36"/>
    </row>
    <row r="48" spans="2:14" ht="18" customHeight="1" x14ac:dyDescent="0.45">
      <c r="C48" s="33" t="s">
        <v>28</v>
      </c>
      <c r="D48" s="33"/>
      <c r="E48" s="34">
        <v>2000000</v>
      </c>
      <c r="F48" s="35">
        <v>5</v>
      </c>
      <c r="G48" s="36">
        <f t="shared" ref="G48:G50" si="0">-PMT($G$44/12,F48*12,E48)</f>
        <v>36115.410980775312</v>
      </c>
      <c r="J48" s="37" t="s">
        <v>30</v>
      </c>
      <c r="K48" s="38"/>
      <c r="L48" s="34">
        <v>1200000</v>
      </c>
      <c r="M48" s="35">
        <v>2</v>
      </c>
      <c r="N48" s="36"/>
    </row>
    <row r="49" spans="2:17" ht="18" customHeight="1" x14ac:dyDescent="0.45">
      <c r="C49" s="33" t="s">
        <v>29</v>
      </c>
      <c r="D49" s="33"/>
      <c r="E49" s="34">
        <v>1800000</v>
      </c>
      <c r="F49" s="35">
        <v>3</v>
      </c>
      <c r="G49" s="36">
        <f t="shared" si="0"/>
        <v>52504.98009388231</v>
      </c>
      <c r="K49" s="6"/>
      <c r="N49" s="39"/>
    </row>
    <row r="50" spans="2:17" ht="18" customHeight="1" x14ac:dyDescent="0.45">
      <c r="C50" s="37" t="s">
        <v>30</v>
      </c>
      <c r="D50" s="38"/>
      <c r="E50" s="34">
        <v>1200000</v>
      </c>
      <c r="F50" s="35">
        <v>2</v>
      </c>
      <c r="G50" s="36">
        <f t="shared" si="0"/>
        <v>51683.679867635597</v>
      </c>
      <c r="K50" s="6"/>
      <c r="N50" s="39"/>
    </row>
    <row r="51" spans="2:17" ht="18" customHeight="1" x14ac:dyDescent="0.45">
      <c r="K51" s="6"/>
      <c r="N51" s="39"/>
    </row>
    <row r="52" spans="2:17" ht="18" customHeight="1" x14ac:dyDescent="0.45">
      <c r="K52" s="6"/>
      <c r="N52" s="39"/>
    </row>
    <row r="53" spans="2:17" ht="18" customHeight="1" x14ac:dyDescent="0.45">
      <c r="K53" s="6"/>
      <c r="N53" s="39"/>
    </row>
    <row r="54" spans="2:17" ht="18" customHeight="1" x14ac:dyDescent="0.45">
      <c r="K54" s="6"/>
      <c r="N54" s="39"/>
    </row>
    <row r="55" spans="2:17" ht="18" customHeight="1" x14ac:dyDescent="0.45">
      <c r="K55" s="6"/>
      <c r="N55" s="39"/>
    </row>
    <row r="56" spans="2:17" ht="18" customHeight="1" x14ac:dyDescent="0.45">
      <c r="K56" s="6"/>
      <c r="N56" s="39"/>
    </row>
    <row r="57" spans="2:17" ht="18" customHeight="1" x14ac:dyDescent="0.45">
      <c r="K57" s="6"/>
      <c r="N57" s="39"/>
    </row>
    <row r="58" spans="2:17" ht="18" customHeight="1" x14ac:dyDescent="0.45">
      <c r="K58" s="6"/>
      <c r="N58" s="39"/>
    </row>
    <row r="59" spans="2:17" ht="18" customHeight="1" x14ac:dyDescent="0.45">
      <c r="K59" s="6"/>
      <c r="N59" s="39"/>
    </row>
    <row r="60" spans="2:17" ht="18" customHeight="1" x14ac:dyDescent="0.45">
      <c r="K60" s="6"/>
      <c r="N60" s="39"/>
    </row>
    <row r="63" spans="2:17" ht="18" customHeight="1" thickBot="1" x14ac:dyDescent="0.5">
      <c r="B63" s="40" t="s">
        <v>31</v>
      </c>
      <c r="C63" s="41"/>
      <c r="D63" s="41"/>
      <c r="E63" s="42"/>
      <c r="M63" s="43"/>
      <c r="N63" s="42"/>
    </row>
    <row r="64" spans="2:17" ht="18" customHeight="1" thickTop="1" x14ac:dyDescent="0.45">
      <c r="B64" s="26" t="s">
        <v>32</v>
      </c>
      <c r="M64" s="43"/>
      <c r="Q64" s="7"/>
    </row>
    <row r="65" spans="2:14" ht="18" customHeight="1" x14ac:dyDescent="0.45">
      <c r="B65" s="26" t="s">
        <v>33</v>
      </c>
      <c r="E65" s="44"/>
      <c r="M65" s="43"/>
      <c r="N65" s="44"/>
    </row>
    <row r="66" spans="2:14" ht="18" customHeight="1" x14ac:dyDescent="0.45">
      <c r="B66" s="26" t="s">
        <v>34</v>
      </c>
      <c r="M66" s="45"/>
    </row>
    <row r="67" spans="2:14" ht="18" customHeight="1" x14ac:dyDescent="0.45">
      <c r="B67" s="26" t="s">
        <v>35</v>
      </c>
      <c r="E67" s="46"/>
      <c r="N67" s="46"/>
    </row>
    <row r="68" spans="2:14" ht="18" customHeight="1" x14ac:dyDescent="0.45">
      <c r="B68" s="26" t="s">
        <v>36</v>
      </c>
      <c r="H68" s="47"/>
      <c r="I68" s="47"/>
    </row>
    <row r="69" spans="2:14" ht="18" customHeight="1" x14ac:dyDescent="0.45">
      <c r="B69" s="26" t="s">
        <v>37</v>
      </c>
      <c r="E69" s="48"/>
      <c r="F69" s="48"/>
      <c r="H69" s="47"/>
      <c r="I69" s="47"/>
    </row>
    <row r="70" spans="2:14" ht="18" customHeight="1" x14ac:dyDescent="0.45">
      <c r="B70" s="26" t="s">
        <v>38</v>
      </c>
      <c r="E70" s="44"/>
      <c r="F70" s="49"/>
      <c r="G70" s="47"/>
      <c r="H70" s="47"/>
      <c r="I70" s="47"/>
    </row>
    <row r="71" spans="2:14" ht="18" customHeight="1" x14ac:dyDescent="0.45">
      <c r="C71" s="50"/>
      <c r="D71" s="51"/>
      <c r="E71" s="51"/>
      <c r="F71" s="44"/>
      <c r="G71" s="47"/>
      <c r="H71" s="47"/>
      <c r="I71" s="47"/>
    </row>
    <row r="79" spans="2:14" ht="18" customHeight="1" x14ac:dyDescent="0.45">
      <c r="B79" s="52" t="s">
        <v>39</v>
      </c>
      <c r="C79" s="53"/>
      <c r="D79" s="53"/>
      <c r="E79" s="53"/>
      <c r="J79" s="52" t="s">
        <v>39</v>
      </c>
      <c r="K79" s="53"/>
      <c r="L79" s="53"/>
      <c r="M79" s="53"/>
    </row>
    <row r="81" spans="3:14" ht="18" customHeight="1" x14ac:dyDescent="0.45">
      <c r="K81" s="54" t="s">
        <v>40</v>
      </c>
      <c r="L81" s="54"/>
      <c r="M81" s="54"/>
      <c r="N81" s="54"/>
    </row>
    <row r="83" spans="3:14" ht="18" customHeight="1" x14ac:dyDescent="0.45">
      <c r="C83" s="55" t="s">
        <v>41</v>
      </c>
      <c r="K83" s="55" t="s">
        <v>41</v>
      </c>
    </row>
    <row r="86" spans="3:14" ht="18" customHeight="1" x14ac:dyDescent="0.45">
      <c r="C86" s="3" t="s">
        <v>42</v>
      </c>
      <c r="F86" s="29" t="s">
        <v>22</v>
      </c>
      <c r="G86" s="30">
        <v>3.5999999999999997E-2</v>
      </c>
      <c r="J86" s="3" t="s">
        <v>42</v>
      </c>
      <c r="M86" s="29" t="s">
        <v>22</v>
      </c>
      <c r="N86" s="30">
        <v>3.5999999999999997E-2</v>
      </c>
    </row>
    <row r="88" spans="3:14" ht="18" customHeight="1" x14ac:dyDescent="0.45">
      <c r="C88" s="31" t="s">
        <v>23</v>
      </c>
      <c r="D88" s="31"/>
      <c r="E88" s="32" t="s">
        <v>24</v>
      </c>
      <c r="F88" s="32" t="s">
        <v>43</v>
      </c>
      <c r="G88" s="32" t="s">
        <v>26</v>
      </c>
      <c r="J88" s="31" t="s">
        <v>23</v>
      </c>
      <c r="K88" s="31"/>
      <c r="L88" s="32" t="s">
        <v>24</v>
      </c>
      <c r="M88" s="32" t="s">
        <v>43</v>
      </c>
      <c r="N88" s="32" t="s">
        <v>26</v>
      </c>
    </row>
    <row r="89" spans="3:14" ht="18" customHeight="1" x14ac:dyDescent="0.45">
      <c r="C89" s="33" t="s">
        <v>44</v>
      </c>
      <c r="D89" s="33"/>
      <c r="E89" s="56">
        <v>30000000</v>
      </c>
      <c r="F89" s="35">
        <v>30</v>
      </c>
      <c r="G89" s="36">
        <f>-PMT($G$86/12,F89*12,E89)</f>
        <v>136393.60506754866</v>
      </c>
      <c r="J89" s="33" t="s">
        <v>44</v>
      </c>
      <c r="K89" s="33"/>
      <c r="L89" s="56">
        <v>30000000</v>
      </c>
      <c r="M89" s="35">
        <v>30</v>
      </c>
      <c r="N89" s="36"/>
    </row>
    <row r="90" spans="3:14" ht="18" customHeight="1" x14ac:dyDescent="0.45">
      <c r="C90" s="33" t="s">
        <v>45</v>
      </c>
      <c r="D90" s="33"/>
      <c r="E90" s="56">
        <v>25000000</v>
      </c>
      <c r="F90" s="35">
        <v>20</v>
      </c>
      <c r="G90" s="36">
        <f t="shared" ref="G90:G92" si="1">-PMT($G$86/12,F90*12,E90)</f>
        <v>146277.86671175383</v>
      </c>
      <c r="J90" s="33" t="s">
        <v>45</v>
      </c>
      <c r="K90" s="33"/>
      <c r="L90" s="56">
        <v>25000000</v>
      </c>
      <c r="M90" s="35">
        <v>20</v>
      </c>
      <c r="N90" s="36"/>
    </row>
    <row r="91" spans="3:14" ht="18" customHeight="1" x14ac:dyDescent="0.45">
      <c r="C91" s="33" t="s">
        <v>46</v>
      </c>
      <c r="D91" s="33"/>
      <c r="E91" s="56">
        <v>20000000</v>
      </c>
      <c r="F91" s="35">
        <v>16</v>
      </c>
      <c r="G91" s="36">
        <f t="shared" si="1"/>
        <v>137182.79728238989</v>
      </c>
      <c r="J91" s="33" t="s">
        <v>46</v>
      </c>
      <c r="K91" s="33"/>
      <c r="L91" s="56">
        <v>20000000</v>
      </c>
      <c r="M91" s="35">
        <v>16</v>
      </c>
      <c r="N91" s="36"/>
    </row>
    <row r="92" spans="3:14" ht="18" customHeight="1" x14ac:dyDescent="0.45">
      <c r="C92" s="33" t="s">
        <v>47</v>
      </c>
      <c r="D92" s="33"/>
      <c r="E92" s="56">
        <v>18000000</v>
      </c>
      <c r="F92" s="35">
        <v>13</v>
      </c>
      <c r="G92" s="36">
        <f t="shared" si="1"/>
        <v>144652.83950961655</v>
      </c>
      <c r="J92" s="33" t="s">
        <v>47</v>
      </c>
      <c r="K92" s="33"/>
      <c r="L92" s="56">
        <v>18000000</v>
      </c>
      <c r="M92" s="35">
        <v>13</v>
      </c>
      <c r="N92" s="36"/>
    </row>
  </sheetData>
  <mergeCells count="27">
    <mergeCell ref="C92:D92"/>
    <mergeCell ref="J92:K92"/>
    <mergeCell ref="C89:D89"/>
    <mergeCell ref="J89:K89"/>
    <mergeCell ref="C90:D90"/>
    <mergeCell ref="J90:K90"/>
    <mergeCell ref="C91:D91"/>
    <mergeCell ref="J91:K91"/>
    <mergeCell ref="C49:D49"/>
    <mergeCell ref="C50:D50"/>
    <mergeCell ref="C63:D63"/>
    <mergeCell ref="K81:N81"/>
    <mergeCell ref="C88:D88"/>
    <mergeCell ref="J88:K88"/>
    <mergeCell ref="J45:K45"/>
    <mergeCell ref="C46:D46"/>
    <mergeCell ref="J46:K46"/>
    <mergeCell ref="C47:D47"/>
    <mergeCell ref="J47:K47"/>
    <mergeCell ref="C48:D48"/>
    <mergeCell ref="J48:K48"/>
    <mergeCell ref="A1:G1"/>
    <mergeCell ref="E11:L11"/>
    <mergeCell ref="D14:D18"/>
    <mergeCell ref="B23:D23"/>
    <mergeCell ref="C37:G38"/>
    <mergeCell ref="J44:K44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2020-10-18T01:50:07Z</dcterms:created>
  <dcterms:modified xsi:type="dcterms:W3CDTF">2020-10-18T01:59:06Z</dcterms:modified>
</cp:coreProperties>
</file>