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D0F1D326-2AEA-468F-AE12-D7071C010D90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K33" i="1" l="1"/>
  <c r="K32" i="1"/>
  <c r="G23" i="2" l="1"/>
  <c r="K12" i="2"/>
  <c r="K11" i="2"/>
  <c r="G22" i="2"/>
  <c r="G20" i="2"/>
  <c r="G19" i="2"/>
  <c r="G18" i="2"/>
  <c r="G17" i="2"/>
  <c r="G16" i="2"/>
  <c r="G14" i="2"/>
  <c r="G13" i="2"/>
  <c r="G12" i="2"/>
  <c r="G11" i="2"/>
  <c r="G44" i="1"/>
  <c r="G43" i="1"/>
  <c r="G41" i="1"/>
  <c r="G40" i="1"/>
  <c r="G39" i="1"/>
  <c r="G38" i="1"/>
  <c r="G37" i="1"/>
  <c r="G35" i="1"/>
  <c r="G34" i="1"/>
  <c r="G33" i="1"/>
  <c r="G32" i="1"/>
  <c r="G12" i="1"/>
  <c r="G13" i="1"/>
  <c r="G14" i="1"/>
  <c r="G16" i="1"/>
  <c r="G17" i="1"/>
  <c r="G18" i="1"/>
  <c r="G19" i="1"/>
  <c r="G20" i="1"/>
  <c r="G22" i="1"/>
  <c r="G23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※文字が入力されているセルの数</t>
        </r>
      </text>
    </comment>
    <comment ref="K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※数値が入力されているセルの数</t>
        </r>
      </text>
    </comment>
  </commentList>
</comments>
</file>

<file path=xl/sharedStrings.xml><?xml version="1.0" encoding="utf-8"?>
<sst xmlns="http://schemas.openxmlformats.org/spreadsheetml/2006/main" count="78" uniqueCount="25">
  <si>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</si>
  <si>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</si>
  <si>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</si>
  <si>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</si>
  <si>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</si>
  <si>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</si>
  <si>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</si>
  <si>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</si>
  <si>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</si>
  <si>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</si>
  <si>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</si>
  <si>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</si>
  <si>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</si>
  <si>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</si>
  <si>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</si>
  <si>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「統計」</t>
    <rPh sb="1" eb="3">
      <t>トウケイ</t>
    </rPh>
    <phoneticPr fontId="2"/>
  </si>
  <si>
    <t>COUNTA &amp; COUNT</t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</si>
  <si>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</si>
  <si>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</si>
  <si>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「仕入」の回数</t>
    </r>
    <r>
      <rPr>
        <b/>
        <sz val="12"/>
        <color rgb="FFFF0000"/>
        <rFont val="ＭＳ Ｐゴシック"/>
        <family val="3"/>
        <charset val="128"/>
        <scheme val="major"/>
      </rPr>
      <t>=COUNT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</si>
  <si>
    <r>
      <t>「仕入」の回数</t>
    </r>
    <r>
      <rPr>
        <sz val="12"/>
        <color rgb="FFFF0000"/>
        <rFont val="ＭＳ Ｐゴシック"/>
        <family val="3"/>
        <charset val="128"/>
        <scheme val="major"/>
      </rPr>
      <t>=</t>
    </r>
    <r>
      <rPr>
        <b/>
        <sz val="12"/>
        <color rgb="FFFF0000"/>
        <rFont val="ＭＳ Ｐゴシック"/>
        <family val="3"/>
        <charset val="128"/>
        <scheme val="major"/>
      </rPr>
      <t>COUNTA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</si>
  <si>
    <t>Copyright(c) Beginners Site All right reserved 2022/5/17</t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</si>
  <si>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</si>
  <si>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  <scheme val="major"/>
      </rPr>
      <t>ＣＯＵＮＴＡ</t>
    </r>
    <r>
      <rPr>
        <b/>
        <sz val="12"/>
        <rFont val="ＭＳ Ｐゴシック"/>
        <family val="3"/>
        <charset val="128"/>
        <scheme val="major"/>
      </rPr>
      <t>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文字が入力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</si>
  <si>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rPr>
        <b/>
        <sz val="12"/>
        <color rgb="FFFF0000"/>
        <rFont val="ＭＳ Ｐゴシック"/>
        <family val="3"/>
        <charset val="128"/>
        <scheme val="major"/>
      </rPr>
      <t>ＣＯＵＮＴ</t>
    </r>
    <r>
      <rPr>
        <b/>
        <sz val="12"/>
        <rFont val="ＭＳ Ｐゴシック"/>
        <family val="3"/>
        <charset val="128"/>
        <scheme val="major"/>
      </rPr>
      <t>　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数値が入力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</si>
</sst>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3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sz val="11"/>
      <color indexed="43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6" fontId="6" fillId="0" borderId="0" xfId="0" applyNumberFormat="1" applyFont="1" applyAlignment="1">
      <alignment horizontal="right"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Fill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56" fontId="19" fillId="7" borderId="1" xfId="0" applyNumberFormat="1" applyFont="1" applyFill="1" applyBorder="1">
      <alignment vertical="center"/>
    </xf>
    <xf numFmtId="0" fontId="19" fillId="8" borderId="1" xfId="0" applyFont="1" applyFill="1" applyBorder="1">
      <alignment vertical="center"/>
    </xf>
    <xf numFmtId="38" fontId="19" fillId="9" borderId="1" xfId="1" applyFont="1" applyFill="1" applyBorder="1" applyAlignment="1">
      <alignment vertical="center"/>
    </xf>
    <xf numFmtId="38" fontId="19" fillId="0" borderId="1" xfId="1" applyFont="1" applyFill="1" applyBorder="1" applyAlignment="1">
      <alignment vertical="center"/>
    </xf>
    <xf numFmtId="38" fontId="15" fillId="9" borderId="1" xfId="1" applyFont="1" applyFill="1" applyBorder="1" applyAlignment="1">
      <alignment vertical="center"/>
    </xf>
    <xf numFmtId="38" fontId="15" fillId="0" borderId="1" xfId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6" fontId="15" fillId="0" borderId="0" xfId="0" applyNumberFormat="1" applyFont="1" applyAlignment="1">
      <alignment horizontal="right" vertical="center"/>
    </xf>
    <xf numFmtId="38" fontId="19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9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8" borderId="1" xfId="0" applyFont="1" applyFill="1" applyBorder="1">
      <alignment vertical="center"/>
    </xf>
    <xf numFmtId="38" fontId="9" fillId="9" borderId="1" xfId="1" applyFont="1" applyFill="1" applyBorder="1">
      <alignment vertical="center"/>
    </xf>
    <xf numFmtId="38" fontId="9" fillId="0" borderId="1" xfId="1" applyFont="1" applyFill="1" applyBorder="1">
      <alignment vertical="center"/>
    </xf>
    <xf numFmtId="38" fontId="6" fillId="9" borderId="1" xfId="1" applyFont="1" applyFill="1" applyBorder="1">
      <alignment vertical="center"/>
    </xf>
    <xf numFmtId="38" fontId="6" fillId="0" borderId="1" xfId="1" applyFont="1" applyBorder="1">
      <alignment vertical="center"/>
    </xf>
    <xf numFmtId="56" fontId="9" fillId="7" borderId="1" xfId="0" applyNumberFormat="1" applyFont="1" applyFill="1" applyBorder="1">
      <alignment vertical="center"/>
    </xf>
    <xf numFmtId="38" fontId="6" fillId="0" borderId="0" xfId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38" fontId="21" fillId="0" borderId="0" xfId="1" applyFont="1" applyFill="1" applyBorder="1" applyAlignment="1">
      <alignment horizontal="left" vertical="center"/>
    </xf>
    <xf numFmtId="38" fontId="3" fillId="0" borderId="0" xfId="1" applyFont="1" applyFill="1" applyBorder="1">
      <alignment vertical="center"/>
    </xf>
    <xf numFmtId="38" fontId="21" fillId="0" borderId="0" xfId="1" applyFont="1" applyFill="1" applyBorder="1" applyAlignment="1">
      <alignment vertical="center"/>
    </xf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>
      <alignment vertical="center"/>
    </xf>
    <xf numFmtId="0" fontId="21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Border="1">
      <alignment vertical="center"/>
    </xf>
    <xf numFmtId="38" fontId="22" fillId="0" borderId="0" xfId="1" applyFont="1" applyFill="1" applyBorder="1" applyAlignment="1">
      <alignment horizontal="left" vertical="center"/>
    </xf>
    <xf numFmtId="38" fontId="21" fillId="0" borderId="0" xfId="1" applyFont="1" applyFill="1" applyBorder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38" fontId="26" fillId="6" borderId="1" xfId="1" applyFont="1" applyFill="1" applyBorder="1" applyAlignment="1">
      <alignment horizontal="right" vertical="center"/>
    </xf>
    <xf numFmtId="38" fontId="26" fillId="5" borderId="1" xfId="1" applyFont="1" applyFill="1" applyBorder="1" applyAlignment="1">
      <alignment horizontal="right" vertical="center"/>
    </xf>
    <xf numFmtId="38" fontId="27" fillId="6" borderId="1" xfId="1" applyFont="1" applyFill="1" applyBorder="1" applyAlignment="1">
      <alignment horizontal="right" vertical="center"/>
    </xf>
    <xf numFmtId="56" fontId="9" fillId="10" borderId="1" xfId="0" applyNumberFormat="1" applyFont="1" applyFill="1" applyBorder="1">
      <alignment vertical="center"/>
    </xf>
    <xf numFmtId="56" fontId="19" fillId="10" borderId="1" xfId="0" applyNumberFormat="1" applyFont="1" applyFill="1" applyBorder="1">
      <alignment vertical="center"/>
    </xf>
    <xf numFmtId="0" fontId="11" fillId="3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6" fontId="14" fillId="7" borderId="0" xfId="2" applyFont="1" applyFill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176" fontId="23" fillId="0" borderId="0" xfId="1" applyNumberFormat="1" applyFont="1" applyFill="1" applyBorder="1" applyAlignment="1">
      <alignment horizontal="right" vertical="center"/>
    </xf>
    <xf numFmtId="6" fontId="5" fillId="7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167640</xdr:colOff>
      <xdr:row>18</xdr:row>
      <xdr:rowOff>24765</xdr:rowOff>
    </xdr:from>
    <xdr:to>
      <xdr:col>11</xdr:col>
      <xdr:colOff>443865</xdr:colOff>
      <xdr:row>20</xdr:row>
      <xdr:rowOff>125730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260" y="3720465"/>
          <a:ext cx="291274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70484</xdr:colOff>
      <xdr:row>6</xdr:row>
      <xdr:rowOff>64770</xdr:rowOff>
    </xdr:from>
    <xdr:to>
      <xdr:col>16</xdr:col>
      <xdr:colOff>251459</xdr:colOff>
      <xdr:row>14</xdr:row>
      <xdr:rowOff>115276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51F95F-FE97-43C0-BF2B-6D8727A78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6144" y="1276350"/>
          <a:ext cx="3160395" cy="1688806"/>
        </a:xfrm>
        <a:prstGeom prst="rect">
          <a:avLst/>
        </a:prstGeom>
      </xdr:spPr>
    </xdr:pic>
    <xdr:clientData/>
  </xdr:twoCellAnchor>
  <xdr:twoCellAnchor editAs="oneCell">
    <xdr:from>
      <xdr:col>8</xdr:col>
      <xdr:colOff>192405</xdr:colOff>
      <xdr:row>16</xdr:row>
      <xdr:rowOff>20955</xdr:rowOff>
    </xdr:from>
    <xdr:to>
      <xdr:col>11</xdr:col>
      <xdr:colOff>454893</xdr:colOff>
      <xdr:row>23</xdr:row>
      <xdr:rowOff>157905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C2F76-4081-4E19-AB72-FB247925E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0505" y="3297555"/>
          <a:ext cx="2899008" cy="1630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0" customWidth="1"/>
    <col min="2" max="2" width="7.109375" style="10" customWidth="1"/>
    <col min="3" max="3" width="13.21875" style="10" customWidth="1"/>
    <col min="4" max="4" width="10.109375" style="10" customWidth="1"/>
    <col min="5" max="6" width="8.33203125" style="10" customWidth="1"/>
    <col min="7" max="7" width="9.109375" style="10" customWidth="1"/>
    <col min="8" max="8" width="2" style="10" customWidth="1"/>
    <col min="9" max="9" width="17.44140625" style="10" customWidth="1"/>
    <col min="10" max="10" width="10.88671875" style="10" customWidth="1"/>
    <col min="11" max="11" width="10.109375" style="10" customWidth="1"/>
    <col min="12" max="12" width="10.21875" style="10" customWidth="1"/>
    <col min="13" max="13" width="9.44140625" style="10" customWidth="1"/>
    <col min="14" max="16384" width="11.33203125" style="10"/>
  </cols>
  <sheetData>
    <row r="1" spans="1:11" ht="17.399999999999999" customHeight="1" thickBot="1" x14ac:dyDescent="0.25">
      <c r="A1" s="67" t="s">
        <v>21</v>
      </c>
      <c r="B1" s="67"/>
      <c r="C1" s="67"/>
      <c r="D1" s="67"/>
      <c r="E1" s="67"/>
      <c r="F1" s="67"/>
      <c r="G1" s="67"/>
      <c r="H1" s="67"/>
      <c r="I1" s="67"/>
    </row>
    <row r="2" spans="1:11" ht="23.25" customHeight="1" thickBot="1" x14ac:dyDescent="0.25">
      <c r="B2" s="71" t="s">
        <v>16</v>
      </c>
      <c r="C2" s="72"/>
      <c r="D2" s="72"/>
      <c r="E2" s="73"/>
      <c r="F2" s="11" t="s">
        <v>1</v>
      </c>
      <c r="G2" s="70" t="s">
        <v>15</v>
      </c>
      <c r="H2" s="70"/>
      <c r="I2" s="70"/>
    </row>
    <row r="3" spans="1:11" s="12" customFormat="1" ht="14.4" x14ac:dyDescent="0.2"/>
    <row r="4" spans="1:11" s="12" customFormat="1" ht="14.4" x14ac:dyDescent="0.2">
      <c r="C4" s="13" t="s">
        <v>23</v>
      </c>
    </row>
    <row r="5" spans="1:11" s="12" customFormat="1" ht="14.4" x14ac:dyDescent="0.2">
      <c r="C5" s="13" t="s">
        <v>24</v>
      </c>
    </row>
    <row r="6" spans="1:11" s="12" customFormat="1" ht="14.4" x14ac:dyDescent="0.2"/>
    <row r="7" spans="1:11" s="12" customFormat="1" ht="14.4" x14ac:dyDescent="0.2">
      <c r="B7" s="14" t="s">
        <v>0</v>
      </c>
      <c r="C7" s="15" t="s">
        <v>18</v>
      </c>
    </row>
    <row r="8" spans="1:11" s="12" customFormat="1" ht="17.25" customHeight="1" x14ac:dyDescent="0.2"/>
    <row r="9" spans="1:11" s="12" customFormat="1" ht="16.5" customHeight="1" x14ac:dyDescent="0.2">
      <c r="C9" s="16" t="s">
        <v>14</v>
      </c>
      <c r="D9" s="16"/>
      <c r="E9" s="16"/>
      <c r="F9" s="16"/>
      <c r="G9" s="16"/>
      <c r="J9" s="17"/>
      <c r="K9" s="17"/>
    </row>
    <row r="10" spans="1:11" s="16" customFormat="1" ht="16.5" customHeight="1" x14ac:dyDescent="0.2">
      <c r="C10" s="18" t="s">
        <v>4</v>
      </c>
      <c r="D10" s="18" t="s">
        <v>5</v>
      </c>
      <c r="E10" s="18" t="s">
        <v>6</v>
      </c>
      <c r="F10" s="18" t="s">
        <v>7</v>
      </c>
      <c r="G10" s="18" t="s">
        <v>8</v>
      </c>
      <c r="I10" s="68" t="s">
        <v>13</v>
      </c>
      <c r="J10" s="68"/>
      <c r="K10" s="19"/>
    </row>
    <row r="11" spans="1:11" s="12" customFormat="1" ht="16.5" customHeight="1" x14ac:dyDescent="0.2">
      <c r="C11" s="66">
        <f ca="1">TODAY()</f>
        <v>45114</v>
      </c>
      <c r="D11" s="21" t="s">
        <v>11</v>
      </c>
      <c r="E11" s="22">
        <v>120</v>
      </c>
      <c r="F11" s="23">
        <v>45</v>
      </c>
      <c r="G11" s="23">
        <f>E11*F11</f>
        <v>5400</v>
      </c>
      <c r="I11" s="69" t="s">
        <v>20</v>
      </c>
      <c r="J11" s="69"/>
      <c r="K11" s="62"/>
    </row>
    <row r="12" spans="1:11" s="12" customFormat="1" ht="16.5" customHeight="1" x14ac:dyDescent="0.2">
      <c r="C12" s="66">
        <f ca="1">C11+1</f>
        <v>45115</v>
      </c>
      <c r="D12" s="21" t="s">
        <v>9</v>
      </c>
      <c r="E12" s="22">
        <v>70</v>
      </c>
      <c r="F12" s="23">
        <v>120</v>
      </c>
      <c r="G12" s="23">
        <f t="shared" ref="G12:G23" si="0">E12*F12</f>
        <v>8400</v>
      </c>
      <c r="I12" s="69" t="s">
        <v>19</v>
      </c>
      <c r="J12" s="69"/>
      <c r="K12" s="62"/>
    </row>
    <row r="13" spans="1:11" s="12" customFormat="1" ht="16.5" customHeight="1" x14ac:dyDescent="0.2">
      <c r="C13" s="66">
        <f t="shared" ref="C13:C23" ca="1" si="1">C12+1</f>
        <v>45116</v>
      </c>
      <c r="D13" s="21" t="s">
        <v>11</v>
      </c>
      <c r="E13" s="22">
        <v>60</v>
      </c>
      <c r="F13" s="23">
        <v>90</v>
      </c>
      <c r="G13" s="23">
        <f t="shared" si="0"/>
        <v>5400</v>
      </c>
      <c r="J13" s="17"/>
      <c r="K13" s="17"/>
    </row>
    <row r="14" spans="1:11" s="12" customFormat="1" ht="16.5" customHeight="1" x14ac:dyDescent="0.2">
      <c r="C14" s="66">
        <f t="shared" ca="1" si="1"/>
        <v>45117</v>
      </c>
      <c r="D14" s="21" t="s">
        <v>12</v>
      </c>
      <c r="E14" s="22">
        <v>310</v>
      </c>
      <c r="F14" s="23">
        <v>210</v>
      </c>
      <c r="G14" s="23">
        <f t="shared" si="0"/>
        <v>65100</v>
      </c>
    </row>
    <row r="15" spans="1:11" s="12" customFormat="1" ht="16.5" customHeight="1" x14ac:dyDescent="0.2">
      <c r="C15" s="66">
        <f t="shared" ca="1" si="1"/>
        <v>45118</v>
      </c>
      <c r="D15" s="21"/>
      <c r="E15" s="22"/>
      <c r="F15" s="23"/>
      <c r="G15" s="23"/>
    </row>
    <row r="16" spans="1:11" s="12" customFormat="1" ht="16.5" customHeight="1" x14ac:dyDescent="0.2">
      <c r="C16" s="66">
        <f t="shared" ca="1" si="1"/>
        <v>45119</v>
      </c>
      <c r="D16" s="21" t="s">
        <v>9</v>
      </c>
      <c r="E16" s="22">
        <v>140</v>
      </c>
      <c r="F16" s="23">
        <v>1200</v>
      </c>
      <c r="G16" s="23">
        <f t="shared" si="0"/>
        <v>168000</v>
      </c>
      <c r="J16" s="17"/>
      <c r="K16" s="17"/>
    </row>
    <row r="17" spans="2:12" s="12" customFormat="1" ht="16.5" customHeight="1" x14ac:dyDescent="0.2">
      <c r="C17" s="66">
        <f t="shared" ca="1" si="1"/>
        <v>45120</v>
      </c>
      <c r="D17" s="21" t="s">
        <v>10</v>
      </c>
      <c r="E17" s="22">
        <v>40</v>
      </c>
      <c r="F17" s="23">
        <v>2700</v>
      </c>
      <c r="G17" s="23">
        <f t="shared" si="0"/>
        <v>108000</v>
      </c>
      <c r="J17" s="17"/>
      <c r="K17" s="17"/>
    </row>
    <row r="18" spans="2:12" s="12" customFormat="1" ht="16.5" customHeight="1" x14ac:dyDescent="0.2">
      <c r="C18" s="66">
        <f t="shared" ca="1" si="1"/>
        <v>45121</v>
      </c>
      <c r="D18" s="21" t="s">
        <v>10</v>
      </c>
      <c r="E18" s="22">
        <v>90</v>
      </c>
      <c r="F18" s="23">
        <v>390</v>
      </c>
      <c r="G18" s="23">
        <f t="shared" si="0"/>
        <v>35100</v>
      </c>
      <c r="J18" s="17"/>
      <c r="K18" s="17"/>
    </row>
    <row r="19" spans="2:12" s="12" customFormat="1" ht="16.5" customHeight="1" x14ac:dyDescent="0.2">
      <c r="C19" s="66">
        <f t="shared" ca="1" si="1"/>
        <v>45122</v>
      </c>
      <c r="D19" s="21" t="s">
        <v>12</v>
      </c>
      <c r="E19" s="22">
        <v>190</v>
      </c>
      <c r="F19" s="23">
        <v>110</v>
      </c>
      <c r="G19" s="23">
        <f t="shared" si="0"/>
        <v>20900</v>
      </c>
    </row>
    <row r="20" spans="2:12" s="12" customFormat="1" ht="16.5" customHeight="1" x14ac:dyDescent="0.2">
      <c r="C20" s="66">
        <f t="shared" ca="1" si="1"/>
        <v>45123</v>
      </c>
      <c r="D20" s="21" t="s">
        <v>9</v>
      </c>
      <c r="E20" s="22">
        <v>200</v>
      </c>
      <c r="F20" s="23">
        <v>890</v>
      </c>
      <c r="G20" s="23">
        <f t="shared" si="0"/>
        <v>178000</v>
      </c>
    </row>
    <row r="21" spans="2:12" s="12" customFormat="1" ht="16.5" customHeight="1" x14ac:dyDescent="0.2">
      <c r="C21" s="66">
        <f t="shared" ca="1" si="1"/>
        <v>45124</v>
      </c>
      <c r="D21" s="21"/>
      <c r="E21" s="22"/>
      <c r="F21" s="23"/>
      <c r="G21" s="23"/>
    </row>
    <row r="22" spans="2:12" s="12" customFormat="1" ht="16.5" customHeight="1" x14ac:dyDescent="0.2">
      <c r="C22" s="66">
        <f t="shared" ca="1" si="1"/>
        <v>45125</v>
      </c>
      <c r="D22" s="21" t="s">
        <v>12</v>
      </c>
      <c r="E22" s="24">
        <v>270</v>
      </c>
      <c r="F22" s="25">
        <v>310</v>
      </c>
      <c r="G22" s="23">
        <f t="shared" si="0"/>
        <v>83700</v>
      </c>
    </row>
    <row r="23" spans="2:12" s="12" customFormat="1" ht="16.5" customHeight="1" x14ac:dyDescent="0.2">
      <c r="C23" s="66">
        <f t="shared" ca="1" si="1"/>
        <v>45126</v>
      </c>
      <c r="D23" s="21" t="s">
        <v>9</v>
      </c>
      <c r="E23" s="24">
        <v>90</v>
      </c>
      <c r="F23" s="25">
        <v>2050</v>
      </c>
      <c r="G23" s="23">
        <f t="shared" si="0"/>
        <v>184500</v>
      </c>
      <c r="I23" s="26"/>
      <c r="J23" s="27"/>
      <c r="K23" s="28"/>
    </row>
    <row r="24" spans="2:12" s="12" customFormat="1" ht="16.5" customHeight="1" x14ac:dyDescent="0.2">
      <c r="C24" s="20"/>
      <c r="D24" s="21"/>
      <c r="E24" s="24"/>
      <c r="F24" s="25"/>
      <c r="G24" s="23"/>
      <c r="I24" s="26"/>
      <c r="J24" s="27"/>
      <c r="K24" s="28"/>
    </row>
    <row r="25" spans="2:12" s="12" customFormat="1" ht="16.5" customHeight="1" x14ac:dyDescent="0.2">
      <c r="C25" s="20"/>
      <c r="D25" s="21"/>
      <c r="E25" s="24"/>
      <c r="F25" s="25"/>
      <c r="G25" s="23"/>
      <c r="I25" s="26"/>
      <c r="J25" s="27"/>
      <c r="K25" s="28"/>
    </row>
    <row r="26" spans="2:12" s="12" customFormat="1" ht="16.5" customHeight="1" x14ac:dyDescent="0.2">
      <c r="I26" s="26"/>
      <c r="J26" s="27"/>
      <c r="K26" s="28"/>
    </row>
    <row r="27" spans="2:12" s="12" customFormat="1" ht="16.5" customHeight="1" x14ac:dyDescent="0.2">
      <c r="C27" s="26"/>
      <c r="D27" s="29"/>
      <c r="E27" s="30"/>
      <c r="F27" s="31"/>
      <c r="G27" s="31"/>
      <c r="I27" s="26"/>
      <c r="J27" s="27"/>
      <c r="K27" s="28"/>
    </row>
    <row r="28" spans="2:12" s="12" customFormat="1" ht="16.5" customHeight="1" x14ac:dyDescent="0.2">
      <c r="C28" s="32" t="s">
        <v>2</v>
      </c>
      <c r="D28" s="29"/>
      <c r="E28" s="30"/>
      <c r="F28" s="31"/>
      <c r="G28" s="31"/>
      <c r="I28" s="26"/>
      <c r="J28" s="27"/>
      <c r="K28" s="28"/>
      <c r="L28" s="27"/>
    </row>
    <row r="29" spans="2:12" s="12" customFormat="1" ht="16.5" customHeight="1" x14ac:dyDescent="0.2">
      <c r="D29" s="33"/>
      <c r="F29" s="30"/>
      <c r="K29" s="30"/>
    </row>
    <row r="30" spans="2:12" s="12" customFormat="1" ht="16.5" customHeight="1" x14ac:dyDescent="0.2">
      <c r="B30" s="34" t="s">
        <v>3</v>
      </c>
      <c r="C30" s="16" t="s">
        <v>14</v>
      </c>
      <c r="D30" s="16"/>
      <c r="E30" s="16"/>
      <c r="F30" s="16"/>
      <c r="G30" s="16"/>
      <c r="J30" s="17"/>
      <c r="K30" s="17"/>
    </row>
    <row r="31" spans="2:12" s="12" customFormat="1" ht="16.5" customHeight="1" x14ac:dyDescent="0.2">
      <c r="C31" s="18" t="s">
        <v>4</v>
      </c>
      <c r="D31" s="18" t="s">
        <v>5</v>
      </c>
      <c r="E31" s="18" t="s">
        <v>6</v>
      </c>
      <c r="F31" s="18" t="s">
        <v>7</v>
      </c>
      <c r="G31" s="18" t="s">
        <v>8</v>
      </c>
      <c r="H31" s="16"/>
      <c r="I31" s="68" t="s">
        <v>13</v>
      </c>
      <c r="J31" s="68"/>
      <c r="K31" s="19"/>
    </row>
    <row r="32" spans="2:12" s="12" customFormat="1" ht="16.5" customHeight="1" x14ac:dyDescent="0.2">
      <c r="C32" s="66">
        <f ca="1">TODAY()</f>
        <v>45114</v>
      </c>
      <c r="D32" s="35" t="s">
        <v>11</v>
      </c>
      <c r="E32" s="23">
        <v>120</v>
      </c>
      <c r="F32" s="23">
        <v>45</v>
      </c>
      <c r="G32" s="23">
        <f>E32*F32</f>
        <v>5400</v>
      </c>
      <c r="I32" s="69" t="s">
        <v>20</v>
      </c>
      <c r="J32" s="69"/>
      <c r="K32" s="63">
        <f>COUNTA(D32:D46)</f>
        <v>11</v>
      </c>
    </row>
    <row r="33" spans="3:11" s="12" customFormat="1" ht="16.5" customHeight="1" x14ac:dyDescent="0.2">
      <c r="C33" s="66">
        <f ca="1">C32+1</f>
        <v>45115</v>
      </c>
      <c r="D33" s="35" t="s">
        <v>9</v>
      </c>
      <c r="E33" s="23">
        <v>70</v>
      </c>
      <c r="F33" s="23">
        <v>120</v>
      </c>
      <c r="G33" s="23">
        <f>E33*F33</f>
        <v>8400</v>
      </c>
      <c r="I33" s="69" t="s">
        <v>19</v>
      </c>
      <c r="J33" s="69"/>
      <c r="K33" s="63">
        <f>COUNT(E32:E46)</f>
        <v>11</v>
      </c>
    </row>
    <row r="34" spans="3:11" s="12" customFormat="1" ht="16.5" customHeight="1" x14ac:dyDescent="0.2">
      <c r="C34" s="66">
        <f t="shared" ref="C34:C44" ca="1" si="2">C33+1</f>
        <v>45116</v>
      </c>
      <c r="D34" s="35" t="s">
        <v>11</v>
      </c>
      <c r="E34" s="23">
        <v>60</v>
      </c>
      <c r="F34" s="23">
        <v>90</v>
      </c>
      <c r="G34" s="23">
        <f>E34*F34</f>
        <v>5400</v>
      </c>
      <c r="J34" s="17"/>
      <c r="K34" s="17"/>
    </row>
    <row r="35" spans="3:11" s="12" customFormat="1" ht="16.5" customHeight="1" x14ac:dyDescent="0.2">
      <c r="C35" s="66">
        <f t="shared" ca="1" si="2"/>
        <v>45117</v>
      </c>
      <c r="D35" s="35" t="s">
        <v>12</v>
      </c>
      <c r="E35" s="23">
        <v>310</v>
      </c>
      <c r="F35" s="23">
        <v>210</v>
      </c>
      <c r="G35" s="23">
        <f>E35*F35</f>
        <v>65100</v>
      </c>
    </row>
    <row r="36" spans="3:11" s="12" customFormat="1" ht="16.5" customHeight="1" x14ac:dyDescent="0.2">
      <c r="C36" s="66">
        <f t="shared" ca="1" si="2"/>
        <v>45118</v>
      </c>
      <c r="D36" s="35"/>
      <c r="E36" s="23"/>
      <c r="F36" s="23"/>
      <c r="G36" s="23"/>
    </row>
    <row r="37" spans="3:11" s="12" customFormat="1" ht="16.5" customHeight="1" x14ac:dyDescent="0.2">
      <c r="C37" s="66">
        <f t="shared" ca="1" si="2"/>
        <v>45119</v>
      </c>
      <c r="D37" s="35" t="s">
        <v>9</v>
      </c>
      <c r="E37" s="23">
        <v>140</v>
      </c>
      <c r="F37" s="23">
        <v>1200</v>
      </c>
      <c r="G37" s="23">
        <f>E37*F37</f>
        <v>168000</v>
      </c>
      <c r="J37" s="17"/>
      <c r="K37" s="17"/>
    </row>
    <row r="38" spans="3:11" s="12" customFormat="1" ht="16.5" customHeight="1" x14ac:dyDescent="0.2">
      <c r="C38" s="66">
        <f t="shared" ca="1" si="2"/>
        <v>45120</v>
      </c>
      <c r="D38" s="35" t="s">
        <v>10</v>
      </c>
      <c r="E38" s="23">
        <v>40</v>
      </c>
      <c r="F38" s="23">
        <v>2700</v>
      </c>
      <c r="G38" s="23">
        <f>E38*F38</f>
        <v>108000</v>
      </c>
      <c r="J38" s="17"/>
      <c r="K38" s="17"/>
    </row>
    <row r="39" spans="3:11" s="12" customFormat="1" ht="16.5" customHeight="1" x14ac:dyDescent="0.2">
      <c r="C39" s="66">
        <f t="shared" ca="1" si="2"/>
        <v>45121</v>
      </c>
      <c r="D39" s="35" t="s">
        <v>10</v>
      </c>
      <c r="E39" s="23">
        <v>90</v>
      </c>
      <c r="F39" s="23">
        <v>390</v>
      </c>
      <c r="G39" s="23">
        <f>E39*F39</f>
        <v>35100</v>
      </c>
      <c r="J39" s="17"/>
      <c r="K39" s="17"/>
    </row>
    <row r="40" spans="3:11" s="12" customFormat="1" ht="16.5" customHeight="1" x14ac:dyDescent="0.2">
      <c r="C40" s="66">
        <f t="shared" ca="1" si="2"/>
        <v>45122</v>
      </c>
      <c r="D40" s="35" t="s">
        <v>12</v>
      </c>
      <c r="E40" s="23">
        <v>190</v>
      </c>
      <c r="F40" s="23">
        <v>110</v>
      </c>
      <c r="G40" s="23">
        <f>E40*F40</f>
        <v>20900</v>
      </c>
    </row>
    <row r="41" spans="3:11" s="12" customFormat="1" ht="16.5" customHeight="1" x14ac:dyDescent="0.2">
      <c r="C41" s="66">
        <f t="shared" ca="1" si="2"/>
        <v>45123</v>
      </c>
      <c r="D41" s="35" t="s">
        <v>9</v>
      </c>
      <c r="E41" s="23">
        <v>200</v>
      </c>
      <c r="F41" s="23">
        <v>890</v>
      </c>
      <c r="G41" s="23">
        <f>E41*F41</f>
        <v>178000</v>
      </c>
    </row>
    <row r="42" spans="3:11" s="12" customFormat="1" ht="16.5" customHeight="1" x14ac:dyDescent="0.2">
      <c r="C42" s="66">
        <f t="shared" ca="1" si="2"/>
        <v>45124</v>
      </c>
      <c r="D42" s="35"/>
      <c r="E42" s="23"/>
      <c r="F42" s="23"/>
      <c r="G42" s="23"/>
    </row>
    <row r="43" spans="3:11" s="12" customFormat="1" ht="16.5" customHeight="1" x14ac:dyDescent="0.2">
      <c r="C43" s="66">
        <f t="shared" ca="1" si="2"/>
        <v>45125</v>
      </c>
      <c r="D43" s="35" t="s">
        <v>12</v>
      </c>
      <c r="E43" s="25">
        <v>270</v>
      </c>
      <c r="F43" s="25">
        <v>310</v>
      </c>
      <c r="G43" s="23">
        <f>E43*F43</f>
        <v>83700</v>
      </c>
    </row>
    <row r="44" spans="3:11" s="12" customFormat="1" ht="16.5" customHeight="1" x14ac:dyDescent="0.2">
      <c r="C44" s="66">
        <f t="shared" ca="1" si="2"/>
        <v>45126</v>
      </c>
      <c r="D44" s="35" t="s">
        <v>9</v>
      </c>
      <c r="E44" s="25">
        <v>90</v>
      </c>
      <c r="F44" s="25">
        <v>2050</v>
      </c>
      <c r="G44" s="23">
        <f>E44*F44</f>
        <v>184500</v>
      </c>
      <c r="I44" s="26"/>
      <c r="J44" s="27"/>
      <c r="K44" s="28"/>
    </row>
    <row r="45" spans="3:11" s="12" customFormat="1" ht="16.5" customHeight="1" x14ac:dyDescent="0.2">
      <c r="C45" s="20"/>
      <c r="D45" s="35"/>
      <c r="E45" s="25"/>
      <c r="F45" s="25"/>
      <c r="G45" s="23"/>
      <c r="I45" s="26"/>
      <c r="J45" s="27"/>
      <c r="K45" s="28"/>
    </row>
    <row r="46" spans="3:11" s="12" customFormat="1" ht="16.5" customHeight="1" x14ac:dyDescent="0.2">
      <c r="C46" s="20"/>
      <c r="D46" s="35"/>
      <c r="E46" s="25"/>
      <c r="F46" s="25"/>
      <c r="G46" s="23"/>
      <c r="I46" s="26"/>
      <c r="J46" s="27"/>
      <c r="K46" s="28"/>
    </row>
    <row r="47" spans="3:11" ht="16.5" customHeight="1" x14ac:dyDescent="0.2"/>
    <row r="48" spans="3:11" ht="16.5" customHeight="1" x14ac:dyDescent="0.2"/>
  </sheetData>
  <mergeCells count="9">
    <mergeCell ref="A1:I1"/>
    <mergeCell ref="I31:J31"/>
    <mergeCell ref="I32:J32"/>
    <mergeCell ref="I33:J33"/>
    <mergeCell ref="G2:I2"/>
    <mergeCell ref="B2:E2"/>
    <mergeCell ref="I10:J10"/>
    <mergeCell ref="I11:J11"/>
    <mergeCell ref="I12:J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42"/>
  <sheetViews>
    <sheetView workbookViewId="0">
      <selection activeCell="A2" sqref="A2"/>
    </sheetView>
  </sheetViews>
  <sheetFormatPr defaultColWidth="11.33203125" defaultRowHeight="13.2" x14ac:dyDescent="0.2"/>
  <cols>
    <col min="1" max="1" width="3" style="36" customWidth="1"/>
    <col min="2" max="2" width="5.77734375" style="36" customWidth="1"/>
    <col min="3" max="3" width="12.109375" style="36" customWidth="1"/>
    <col min="4" max="4" width="9.77734375" style="36" customWidth="1"/>
    <col min="5" max="6" width="6.77734375" style="36" customWidth="1"/>
    <col min="7" max="7" width="10" style="36" customWidth="1"/>
    <col min="8" max="8" width="1.88671875" style="36" customWidth="1"/>
    <col min="9" max="9" width="10.6640625" style="36" customWidth="1"/>
    <col min="10" max="10" width="16.88671875" style="36" customWidth="1"/>
    <col min="11" max="11" width="10.88671875" style="36" customWidth="1"/>
    <col min="12" max="12" width="10.21875" style="36" customWidth="1"/>
    <col min="13" max="13" width="9.44140625" style="36" customWidth="1"/>
    <col min="14" max="16384" width="11.33203125" style="36"/>
  </cols>
  <sheetData>
    <row r="1" spans="1:11" ht="16.2" customHeight="1" thickBot="1" x14ac:dyDescent="0.25">
      <c r="A1" s="67" t="s">
        <v>22</v>
      </c>
      <c r="B1" s="67"/>
      <c r="C1" s="67"/>
      <c r="D1" s="67"/>
      <c r="E1" s="67"/>
      <c r="F1" s="67"/>
      <c r="G1" s="67"/>
      <c r="H1" s="67"/>
      <c r="I1" s="67"/>
    </row>
    <row r="2" spans="1:11" ht="23.25" customHeight="1" thickBot="1" x14ac:dyDescent="0.25">
      <c r="B2" s="76" t="s">
        <v>16</v>
      </c>
      <c r="C2" s="77"/>
      <c r="D2" s="77"/>
      <c r="E2" s="78"/>
      <c r="F2" s="37" t="s">
        <v>1</v>
      </c>
      <c r="G2" s="75" t="s">
        <v>15</v>
      </c>
      <c r="H2" s="75"/>
      <c r="I2" s="75"/>
    </row>
    <row r="4" spans="1:11" s="38" customFormat="1" ht="14.4" x14ac:dyDescent="0.2">
      <c r="C4" s="13" t="s">
        <v>23</v>
      </c>
    </row>
    <row r="5" spans="1:11" s="38" customFormat="1" ht="14.4" x14ac:dyDescent="0.2">
      <c r="C5" s="13" t="s">
        <v>24</v>
      </c>
    </row>
    <row r="6" spans="1:11" s="38" customFormat="1" ht="14.4" x14ac:dyDescent="0.2"/>
    <row r="7" spans="1:11" s="38" customFormat="1" ht="14.4" x14ac:dyDescent="0.2">
      <c r="B7" s="1" t="s">
        <v>0</v>
      </c>
      <c r="C7" s="39" t="s">
        <v>17</v>
      </c>
    </row>
    <row r="8" spans="1:11" s="38" customFormat="1" ht="14.25" customHeight="1" x14ac:dyDescent="0.2"/>
    <row r="9" spans="1:11" s="38" customFormat="1" ht="17.25" customHeight="1" x14ac:dyDescent="0.2">
      <c r="C9" s="40" t="s">
        <v>14</v>
      </c>
      <c r="D9" s="40"/>
      <c r="E9" s="40"/>
      <c r="F9" s="40"/>
      <c r="G9" s="40"/>
      <c r="J9" s="2"/>
      <c r="K9" s="2"/>
    </row>
    <row r="10" spans="1:11" s="38" customFormat="1" ht="17.25" customHeight="1" x14ac:dyDescent="0.2"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40"/>
      <c r="I10" s="79" t="s">
        <v>13</v>
      </c>
      <c r="J10" s="79"/>
      <c r="K10" s="4"/>
    </row>
    <row r="11" spans="1:11" s="38" customFormat="1" ht="17.25" customHeight="1" x14ac:dyDescent="0.2">
      <c r="C11" s="65">
        <f ca="1">TODAY()</f>
        <v>45114</v>
      </c>
      <c r="D11" s="41" t="s">
        <v>11</v>
      </c>
      <c r="E11" s="42">
        <v>120</v>
      </c>
      <c r="F11" s="43">
        <v>45</v>
      </c>
      <c r="G11" s="43">
        <f>E11*F11</f>
        <v>5400</v>
      </c>
      <c r="I11" s="69" t="s">
        <v>20</v>
      </c>
      <c r="J11" s="69"/>
      <c r="K11" s="64">
        <f>COUNTA(D11:D25)</f>
        <v>11</v>
      </c>
    </row>
    <row r="12" spans="1:11" s="38" customFormat="1" ht="17.25" customHeight="1" x14ac:dyDescent="0.2">
      <c r="C12" s="65">
        <f ca="1">C11+1</f>
        <v>45115</v>
      </c>
      <c r="D12" s="41" t="s">
        <v>9</v>
      </c>
      <c r="E12" s="42">
        <v>70</v>
      </c>
      <c r="F12" s="43">
        <v>120</v>
      </c>
      <c r="G12" s="43">
        <f t="shared" ref="G12:G23" si="0">E12*F12</f>
        <v>8400</v>
      </c>
      <c r="I12" s="69" t="s">
        <v>19</v>
      </c>
      <c r="J12" s="69"/>
      <c r="K12" s="64">
        <f>COUNT(E11:E25)</f>
        <v>11</v>
      </c>
    </row>
    <row r="13" spans="1:11" s="38" customFormat="1" ht="17.25" customHeight="1" x14ac:dyDescent="0.2">
      <c r="C13" s="65">
        <f t="shared" ref="C13:C23" ca="1" si="1">C12+1</f>
        <v>45116</v>
      </c>
      <c r="D13" s="41" t="s">
        <v>11</v>
      </c>
      <c r="E13" s="42">
        <v>60</v>
      </c>
      <c r="F13" s="43">
        <v>90</v>
      </c>
      <c r="G13" s="43">
        <f t="shared" si="0"/>
        <v>5400</v>
      </c>
      <c r="J13" s="2"/>
      <c r="K13" s="2"/>
    </row>
    <row r="14" spans="1:11" s="38" customFormat="1" ht="17.25" customHeight="1" x14ac:dyDescent="0.2">
      <c r="C14" s="65">
        <f t="shared" ca="1" si="1"/>
        <v>45117</v>
      </c>
      <c r="D14" s="41" t="s">
        <v>12</v>
      </c>
      <c r="E14" s="42">
        <v>310</v>
      </c>
      <c r="F14" s="43">
        <v>210</v>
      </c>
      <c r="G14" s="43">
        <f t="shared" si="0"/>
        <v>65100</v>
      </c>
    </row>
    <row r="15" spans="1:11" s="38" customFormat="1" ht="17.25" customHeight="1" x14ac:dyDescent="0.2">
      <c r="C15" s="65">
        <f t="shared" ca="1" si="1"/>
        <v>45118</v>
      </c>
      <c r="D15" s="41"/>
      <c r="E15" s="42"/>
      <c r="F15" s="43"/>
      <c r="G15" s="43"/>
    </row>
    <row r="16" spans="1:11" s="38" customFormat="1" ht="17.25" customHeight="1" x14ac:dyDescent="0.2">
      <c r="C16" s="65">
        <f t="shared" ca="1" si="1"/>
        <v>45119</v>
      </c>
      <c r="D16" s="41" t="s">
        <v>9</v>
      </c>
      <c r="E16" s="42">
        <v>140</v>
      </c>
      <c r="F16" s="43">
        <v>1200</v>
      </c>
      <c r="G16" s="43">
        <f t="shared" si="0"/>
        <v>168000</v>
      </c>
      <c r="J16" s="2"/>
      <c r="K16" s="2"/>
    </row>
    <row r="17" spans="3:11" s="38" customFormat="1" ht="17.25" customHeight="1" x14ac:dyDescent="0.2">
      <c r="C17" s="65">
        <f t="shared" ca="1" si="1"/>
        <v>45120</v>
      </c>
      <c r="D17" s="41" t="s">
        <v>10</v>
      </c>
      <c r="E17" s="42">
        <v>40</v>
      </c>
      <c r="F17" s="43">
        <v>2700</v>
      </c>
      <c r="G17" s="43">
        <f t="shared" si="0"/>
        <v>108000</v>
      </c>
      <c r="J17" s="2"/>
      <c r="K17" s="2"/>
    </row>
    <row r="18" spans="3:11" s="38" customFormat="1" ht="17.25" customHeight="1" x14ac:dyDescent="0.2">
      <c r="C18" s="65">
        <f t="shared" ca="1" si="1"/>
        <v>45121</v>
      </c>
      <c r="D18" s="41" t="s">
        <v>10</v>
      </c>
      <c r="E18" s="42">
        <v>90</v>
      </c>
      <c r="F18" s="43">
        <v>390</v>
      </c>
      <c r="G18" s="43">
        <f t="shared" si="0"/>
        <v>35100</v>
      </c>
      <c r="J18" s="2"/>
      <c r="K18" s="2"/>
    </row>
    <row r="19" spans="3:11" s="38" customFormat="1" ht="17.25" customHeight="1" x14ac:dyDescent="0.2">
      <c r="C19" s="65">
        <f t="shared" ca="1" si="1"/>
        <v>45122</v>
      </c>
      <c r="D19" s="41" t="s">
        <v>12</v>
      </c>
      <c r="E19" s="42">
        <v>190</v>
      </c>
      <c r="F19" s="43">
        <v>110</v>
      </c>
      <c r="G19" s="43">
        <f t="shared" si="0"/>
        <v>20900</v>
      </c>
    </row>
    <row r="20" spans="3:11" s="38" customFormat="1" ht="17.25" customHeight="1" x14ac:dyDescent="0.2">
      <c r="C20" s="65">
        <f t="shared" ca="1" si="1"/>
        <v>45123</v>
      </c>
      <c r="D20" s="41" t="s">
        <v>9</v>
      </c>
      <c r="E20" s="42">
        <v>200</v>
      </c>
      <c r="F20" s="43">
        <v>890</v>
      </c>
      <c r="G20" s="43">
        <f t="shared" si="0"/>
        <v>178000</v>
      </c>
    </row>
    <row r="21" spans="3:11" s="38" customFormat="1" ht="17.25" customHeight="1" x14ac:dyDescent="0.2">
      <c r="C21" s="65">
        <f t="shared" ca="1" si="1"/>
        <v>45124</v>
      </c>
      <c r="D21" s="41"/>
      <c r="E21" s="42"/>
      <c r="F21" s="43"/>
      <c r="G21" s="43"/>
    </row>
    <row r="22" spans="3:11" s="38" customFormat="1" ht="17.25" customHeight="1" x14ac:dyDescent="0.2">
      <c r="C22" s="65">
        <f t="shared" ca="1" si="1"/>
        <v>45125</v>
      </c>
      <c r="D22" s="41" t="s">
        <v>12</v>
      </c>
      <c r="E22" s="44">
        <v>270</v>
      </c>
      <c r="F22" s="45">
        <v>310</v>
      </c>
      <c r="G22" s="43">
        <f t="shared" si="0"/>
        <v>83700</v>
      </c>
    </row>
    <row r="23" spans="3:11" s="38" customFormat="1" ht="17.25" customHeight="1" x14ac:dyDescent="0.2">
      <c r="C23" s="65">
        <f t="shared" ca="1" si="1"/>
        <v>45126</v>
      </c>
      <c r="D23" s="41" t="s">
        <v>9</v>
      </c>
      <c r="E23" s="44">
        <v>90</v>
      </c>
      <c r="F23" s="45">
        <v>2050</v>
      </c>
      <c r="G23" s="43">
        <f t="shared" si="0"/>
        <v>184500</v>
      </c>
      <c r="I23" s="5"/>
      <c r="J23" s="6"/>
      <c r="K23" s="7"/>
    </row>
    <row r="24" spans="3:11" s="38" customFormat="1" ht="17.25" customHeight="1" x14ac:dyDescent="0.2">
      <c r="C24" s="46"/>
      <c r="D24" s="41"/>
      <c r="E24" s="44"/>
      <c r="F24" s="45"/>
      <c r="G24" s="43"/>
      <c r="I24" s="5"/>
      <c r="J24" s="6"/>
      <c r="K24" s="7"/>
    </row>
    <row r="25" spans="3:11" s="38" customFormat="1" ht="17.25" customHeight="1" x14ac:dyDescent="0.2">
      <c r="C25" s="46"/>
      <c r="D25" s="41"/>
      <c r="E25" s="44"/>
      <c r="F25" s="45"/>
      <c r="G25" s="43"/>
      <c r="I25" s="5"/>
      <c r="J25" s="6"/>
      <c r="K25" s="7"/>
    </row>
    <row r="26" spans="3:11" s="38" customFormat="1" ht="17.25" customHeight="1" x14ac:dyDescent="0.2"/>
    <row r="27" spans="3:11" s="38" customFormat="1" ht="17.25" customHeight="1" x14ac:dyDescent="0.2">
      <c r="C27" s="5"/>
      <c r="D27" s="8"/>
      <c r="E27" s="47"/>
      <c r="F27" s="9"/>
      <c r="G27" s="9"/>
    </row>
    <row r="28" spans="3:11" ht="17.25" customHeight="1" x14ac:dyDescent="0.2">
      <c r="C28" s="48"/>
      <c r="D28" s="49"/>
      <c r="E28" s="50"/>
      <c r="F28" s="51"/>
      <c r="G28" s="51"/>
    </row>
    <row r="29" spans="3:11" ht="17.25" customHeight="1" x14ac:dyDescent="0.2">
      <c r="D29" s="52"/>
      <c r="E29" s="53"/>
      <c r="F29" s="54"/>
      <c r="G29" s="55"/>
      <c r="K29" s="50"/>
    </row>
    <row r="30" spans="3:11" x14ac:dyDescent="0.2">
      <c r="D30" s="52"/>
      <c r="E30" s="53"/>
      <c r="F30" s="56"/>
      <c r="G30" s="55"/>
      <c r="K30" s="50"/>
    </row>
    <row r="31" spans="3:11" x14ac:dyDescent="0.2">
      <c r="D31" s="52"/>
      <c r="E31" s="53"/>
      <c r="F31" s="54"/>
      <c r="G31" s="55"/>
      <c r="H31" s="57"/>
      <c r="J31" s="50"/>
      <c r="K31" s="50"/>
    </row>
    <row r="32" spans="3:11" x14ac:dyDescent="0.2">
      <c r="D32" s="52"/>
      <c r="E32" s="53"/>
      <c r="F32" s="54"/>
      <c r="G32" s="55"/>
      <c r="H32" s="57"/>
      <c r="J32" s="50"/>
      <c r="K32" s="50"/>
    </row>
    <row r="33" spans="3:7" x14ac:dyDescent="0.2">
      <c r="C33" s="48"/>
      <c r="D33" s="58"/>
      <c r="E33" s="50"/>
      <c r="F33" s="59"/>
      <c r="G33" s="59"/>
    </row>
    <row r="34" spans="3:7" x14ac:dyDescent="0.2">
      <c r="C34" s="48"/>
      <c r="D34" s="58"/>
      <c r="E34" s="50"/>
      <c r="F34" s="59"/>
      <c r="G34" s="59"/>
    </row>
    <row r="35" spans="3:7" x14ac:dyDescent="0.2">
      <c r="C35" s="48"/>
      <c r="D35" s="58"/>
      <c r="E35" s="50"/>
      <c r="F35" s="59"/>
      <c r="G35" s="59"/>
    </row>
    <row r="36" spans="3:7" x14ac:dyDescent="0.2">
      <c r="C36" s="48"/>
      <c r="D36" s="58"/>
      <c r="E36" s="50"/>
      <c r="F36" s="59"/>
      <c r="G36" s="59"/>
    </row>
    <row r="37" spans="3:7" x14ac:dyDescent="0.2">
      <c r="C37" s="48"/>
      <c r="D37" s="58"/>
      <c r="E37" s="50"/>
      <c r="F37" s="51"/>
      <c r="G37" s="51"/>
    </row>
    <row r="38" spans="3:7" x14ac:dyDescent="0.2">
      <c r="C38" s="48"/>
      <c r="D38" s="58"/>
      <c r="E38" s="50"/>
      <c r="F38" s="51"/>
      <c r="G38" s="51"/>
    </row>
    <row r="39" spans="3:7" x14ac:dyDescent="0.2">
      <c r="C39" s="48"/>
      <c r="D39" s="58"/>
      <c r="E39" s="50"/>
      <c r="F39" s="51"/>
      <c r="G39" s="51"/>
    </row>
    <row r="40" spans="3:7" x14ac:dyDescent="0.2">
      <c r="C40" s="60"/>
      <c r="D40" s="61"/>
      <c r="E40" s="74"/>
      <c r="F40" s="74"/>
      <c r="G40" s="60"/>
    </row>
    <row r="41" spans="3:7" x14ac:dyDescent="0.2">
      <c r="C41" s="60"/>
      <c r="D41" s="60"/>
      <c r="E41" s="60"/>
      <c r="F41" s="60"/>
      <c r="G41" s="60"/>
    </row>
    <row r="42" spans="3:7" x14ac:dyDescent="0.2">
      <c r="C42" s="60"/>
      <c r="D42" s="60"/>
      <c r="E42" s="60"/>
      <c r="F42" s="60"/>
      <c r="G42" s="60"/>
    </row>
  </sheetData>
  <mergeCells count="7">
    <mergeCell ref="A1:I1"/>
    <mergeCell ref="I11:J11"/>
    <mergeCell ref="I12:J12"/>
    <mergeCell ref="E40:F40"/>
    <mergeCell ref="G2:I2"/>
    <mergeCell ref="B2:E2"/>
    <mergeCell ref="I10:J10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2023-07-07T05:11:44Z</dcterms:modified>
</cp:coreProperties>
</file>