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4-書式の応用\"/>
    </mc:Choice>
  </mc:AlternateContent>
  <xr:revisionPtr revIDLastSave="0" documentId="13_ncr:1_{A14AC059-4A45-4157-A101-67DA28271C62}" xr6:coauthVersionLast="47" xr6:coauthVersionMax="47" xr10:uidLastSave="{00000000-0000-0000-0000-000000000000}"/>
  <bookViews>
    <workbookView xWindow="1164" yWindow="60" windowWidth="20472" windowHeight="12720" xr2:uid="{F6D61B25-53C0-442E-89C3-BA19B15012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5" i="1" l="1"/>
  <c r="M85" i="1"/>
  <c r="L85" i="1"/>
  <c r="F85" i="1"/>
  <c r="E85" i="1"/>
  <c r="D85" i="1"/>
  <c r="O84" i="1"/>
  <c r="G84" i="1"/>
  <c r="G85" i="1" s="1"/>
  <c r="O83" i="1"/>
  <c r="G83" i="1"/>
  <c r="O82" i="1"/>
  <c r="G82" i="1"/>
  <c r="O81" i="1"/>
  <c r="O85" i="1" s="1"/>
  <c r="G81" i="1"/>
  <c r="N70" i="1"/>
  <c r="M70" i="1"/>
  <c r="L70" i="1"/>
  <c r="F70" i="1"/>
  <c r="E70" i="1"/>
  <c r="D70" i="1"/>
  <c r="O69" i="1"/>
  <c r="G69" i="1"/>
  <c r="G70" i="1" s="1"/>
  <c r="O68" i="1"/>
  <c r="O70" i="1" s="1"/>
  <c r="G68" i="1"/>
  <c r="O67" i="1"/>
  <c r="G67" i="1"/>
  <c r="O66" i="1"/>
  <c r="G66" i="1"/>
  <c r="E56" i="1"/>
  <c r="D56" i="1"/>
  <c r="G56" i="1" s="1"/>
  <c r="E55" i="1"/>
  <c r="D55" i="1"/>
  <c r="G55" i="1" s="1"/>
  <c r="E54" i="1"/>
  <c r="G54" i="1" s="1"/>
  <c r="D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F55" i="1" s="1"/>
  <c r="G46" i="1"/>
  <c r="F46" i="1"/>
  <c r="G45" i="1"/>
  <c r="F45" i="1"/>
  <c r="G44" i="1"/>
  <c r="F44" i="1"/>
  <c r="F56" i="1" l="1"/>
  <c r="F54" i="1"/>
</calcChain>
</file>

<file path=xl/sharedStrings.xml><?xml version="1.0" encoding="utf-8"?>
<sst xmlns="http://schemas.openxmlformats.org/spreadsheetml/2006/main" count="100" uniqueCount="50">
  <si>
    <t>Copyright(c) Beginners Site All right reserved 2023/5/9</t>
    <phoneticPr fontId="4"/>
  </si>
  <si>
    <t>左のように作成してみましょう</t>
  </si>
  <si>
    <t>「セルの書式設定」ー｛配置｝の復習</t>
    <rPh sb="4" eb="6">
      <t>ショシキ</t>
    </rPh>
    <rPh sb="6" eb="8">
      <t>セッテイ</t>
    </rPh>
    <rPh sb="11" eb="13">
      <t>ハイチ</t>
    </rPh>
    <rPh sb="15" eb="17">
      <t>フクシュウ</t>
    </rPh>
    <phoneticPr fontId="4"/>
  </si>
  <si>
    <t>中央</t>
    <rPh sb="0" eb="2">
      <t>チュウオウ</t>
    </rPh>
    <phoneticPr fontId="4"/>
  </si>
  <si>
    <t>左上</t>
    <rPh sb="0" eb="1">
      <t>ヒダリ</t>
    </rPh>
    <rPh sb="1" eb="2">
      <t>ウエ</t>
    </rPh>
    <phoneticPr fontId="4"/>
  </si>
  <si>
    <t>「条件付き書式」の復習</t>
    <rPh sb="1" eb="4">
      <t>ジョウケンツ</t>
    </rPh>
    <rPh sb="5" eb="7">
      <t>ショシキ</t>
    </rPh>
    <rPh sb="9" eb="11">
      <t>フクシュウ</t>
    </rPh>
    <phoneticPr fontId="4"/>
  </si>
  <si>
    <t>問１</t>
    <rPh sb="0" eb="1">
      <t>ト</t>
    </rPh>
    <phoneticPr fontId="4"/>
  </si>
  <si>
    <t>左のように、計算式を設定し表を完成しましょう</t>
    <rPh sb="0" eb="1">
      <t>ヒダリ</t>
    </rPh>
    <rPh sb="6" eb="8">
      <t>ケイサン</t>
    </rPh>
    <rPh sb="8" eb="9">
      <t>シキ</t>
    </rPh>
    <rPh sb="10" eb="12">
      <t>セッテイ</t>
    </rPh>
    <rPh sb="13" eb="14">
      <t>ヒョウ</t>
    </rPh>
    <rPh sb="15" eb="17">
      <t>カンセイ</t>
    </rPh>
    <phoneticPr fontId="4"/>
  </si>
  <si>
    <t>問２</t>
    <rPh sb="0" eb="1">
      <t>ト</t>
    </rPh>
    <phoneticPr fontId="4"/>
  </si>
  <si>
    <r>
      <rPr>
        <b/>
        <sz val="12"/>
        <color rgb="FFFF0000"/>
        <rFont val="ＭＳ Ｐゴシック"/>
        <family val="3"/>
        <charset val="128"/>
      </rPr>
      <t>合計点</t>
    </r>
    <r>
      <rPr>
        <sz val="12"/>
        <color rgb="FFFF0000"/>
        <rFont val="ＭＳ Ｐゴシック"/>
        <family val="3"/>
        <charset val="128"/>
      </rPr>
      <t>で</t>
    </r>
    <r>
      <rPr>
        <b/>
        <sz val="12"/>
        <color rgb="FFFF0000"/>
        <rFont val="ＭＳ Ｐゴシック"/>
        <family val="3"/>
        <charset val="128"/>
      </rPr>
      <t>１５０点未満</t>
    </r>
    <r>
      <rPr>
        <sz val="12"/>
        <color theme="1"/>
        <rFont val="ＭＳ Ｐゴシック"/>
        <family val="3"/>
        <charset val="128"/>
      </rPr>
      <t>を左の様に識別しましょう。</t>
    </r>
    <rPh sb="0" eb="2">
      <t>ゴウケイ</t>
    </rPh>
    <rPh sb="2" eb="3">
      <t>テン</t>
    </rPh>
    <rPh sb="7" eb="8">
      <t>テン</t>
    </rPh>
    <rPh sb="8" eb="10">
      <t>ミマン</t>
    </rPh>
    <rPh sb="11" eb="12">
      <t>ヒダリ</t>
    </rPh>
    <rPh sb="13" eb="14">
      <t>ヨウ</t>
    </rPh>
    <rPh sb="15" eb="17">
      <t>シキベツ</t>
    </rPh>
    <phoneticPr fontId="4"/>
  </si>
  <si>
    <t>問３</t>
    <rPh sb="0" eb="1">
      <t>ト</t>
    </rPh>
    <phoneticPr fontId="4"/>
  </si>
  <si>
    <r>
      <rPr>
        <b/>
        <sz val="12"/>
        <color rgb="FFFF0000"/>
        <rFont val="ＭＳ Ｐゴシック"/>
        <family val="3"/>
        <charset val="128"/>
      </rPr>
      <t>国語・算数の平均が８０点以上</t>
    </r>
    <r>
      <rPr>
        <sz val="12"/>
        <color theme="1"/>
        <rFont val="ＭＳ Ｐゴシック"/>
        <family val="3"/>
        <charset val="128"/>
      </rPr>
      <t>を左の様に識別しましょう</t>
    </r>
    <rPh sb="0" eb="2">
      <t>コクゴ</t>
    </rPh>
    <rPh sb="3" eb="5">
      <t>サンスウ</t>
    </rPh>
    <rPh sb="6" eb="8">
      <t>ヘイキン</t>
    </rPh>
    <rPh sb="11" eb="12">
      <t>テン</t>
    </rPh>
    <rPh sb="12" eb="14">
      <t>イジョウ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</si>
  <si>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</si>
  <si>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</si>
  <si>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合計点</t>
    <rPh sb="0" eb="2">
      <t>ゴウケイ</t>
    </rPh>
    <rPh sb="2" eb="3">
      <t>テン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</si>
  <si>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</si>
  <si>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</si>
  <si>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</si>
  <si>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山下</t>
    <rPh sb="0" eb="2">
      <t>ヤマシタ</t>
    </rPh>
    <phoneticPr fontId="4"/>
  </si>
  <si>
    <t>長谷川</t>
    <rPh sb="0" eb="3">
      <t>ハセガワ</t>
    </rPh>
    <phoneticPr fontId="4"/>
  </si>
  <si>
    <t>西村</t>
    <rPh sb="0" eb="2">
      <t>ニシムラ</t>
    </rPh>
    <phoneticPr fontId="4"/>
  </si>
  <si>
    <t>藤井</t>
    <rPh sb="0" eb="2">
      <t>フジイ</t>
    </rPh>
    <phoneticPr fontId="4"/>
  </si>
  <si>
    <t>田中</t>
    <rPh sb="0" eb="2">
      <t>タナカ</t>
    </rPh>
    <phoneticPr fontId="4"/>
  </si>
  <si>
    <t>吉田</t>
    <rPh sb="0" eb="2">
      <t>ヨシダ</t>
    </rPh>
    <phoneticPr fontId="4"/>
  </si>
  <si>
    <t>山本</t>
    <rPh sb="0" eb="2">
      <t>ヤマモト</t>
    </rPh>
    <phoneticPr fontId="4"/>
  </si>
  <si>
    <t>岩田</t>
    <rPh sb="0" eb="2">
      <t>イワタ</t>
    </rPh>
    <phoneticPr fontId="4"/>
  </si>
  <si>
    <t>最高点</t>
    <rPh sb="0" eb="3">
      <t>サイコウテン</t>
    </rPh>
    <phoneticPr fontId="4"/>
  </si>
  <si>
    <t>最低点</t>
    <rPh sb="0" eb="2">
      <t>サイテイ</t>
    </rPh>
    <rPh sb="2" eb="3">
      <t>テン</t>
    </rPh>
    <phoneticPr fontId="4"/>
  </si>
  <si>
    <t>平均点</t>
    <rPh sb="0" eb="3">
      <t>ヘイキンテン</t>
    </rPh>
    <phoneticPr fontId="4"/>
  </si>
  <si>
    <t>「セルの書式設定」－{表示形式｝ユーザー定義</t>
    <rPh sb="4" eb="6">
      <t>ショシキ</t>
    </rPh>
    <rPh sb="6" eb="8">
      <t>セッテイ</t>
    </rPh>
    <rPh sb="11" eb="13">
      <t>ヒョウジ</t>
    </rPh>
    <rPh sb="13" eb="15">
      <t>ケイシキ</t>
    </rPh>
    <rPh sb="20" eb="22">
      <t>テイギ</t>
    </rPh>
    <phoneticPr fontId="4"/>
  </si>
  <si>
    <r>
      <t>以下の表の数値を、</t>
    </r>
    <r>
      <rPr>
        <sz val="12"/>
        <color rgb="FFFF0000"/>
        <rFont val="ＭＳ Ｐゴシック"/>
        <family val="3"/>
        <charset val="128"/>
      </rPr>
      <t>単位：千に表示</t>
    </r>
    <r>
      <rPr>
        <sz val="12"/>
        <color theme="1"/>
        <rFont val="ＭＳ Ｐゴシック"/>
        <family val="3"/>
        <charset val="128"/>
      </rPr>
      <t>しましょう</t>
    </r>
    <rPh sb="0" eb="2">
      <t>イカ</t>
    </rPh>
    <rPh sb="3" eb="4">
      <t>ヒョウ</t>
    </rPh>
    <rPh sb="5" eb="7">
      <t>スウチ</t>
    </rPh>
    <rPh sb="9" eb="11">
      <t>タンイ</t>
    </rPh>
    <rPh sb="12" eb="13">
      <t>セン</t>
    </rPh>
    <rPh sb="14" eb="16">
      <t>ヒョウジ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</si>
  <si>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</si>
  <si>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</si>
  <si>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</si>
  <si>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</si>
  <si>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</si>
  <si>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東北</t>
    <rPh sb="0" eb="2">
      <t>トウホク</t>
    </rPh>
    <phoneticPr fontId="4"/>
  </si>
  <si>
    <t>東京</t>
    <rPh sb="0" eb="2">
      <t>トウキョウ</t>
    </rPh>
    <phoneticPr fontId="4"/>
  </si>
  <si>
    <t>横浜</t>
    <rPh sb="0" eb="2">
      <t>ヨコハマ</t>
    </rPh>
    <phoneticPr fontId="4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</si>
  <si>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</t>
    </r>
    <r>
      <rPr>
        <sz val="12"/>
        <color theme="1"/>
        <rFont val="ＭＳ Ｐゴシック"/>
        <family val="3"/>
        <charset val="128"/>
      </rPr>
      <t>」</t>
    </r>
    <rPh sb="5" eb="7">
      <t>テイギ</t>
    </rPh>
    <rPh sb="8" eb="10">
      <t>シュルイ</t>
    </rPh>
    <phoneticPr fontId="4"/>
  </si>
  <si>
    <t>記号は半角英数です。</t>
    <rPh sb="0" eb="2">
      <t>キゴウ</t>
    </rPh>
    <rPh sb="3" eb="5">
      <t>ハンカク</t>
    </rPh>
    <rPh sb="5" eb="7">
      <t>エイスウ</t>
    </rPh>
    <phoneticPr fontId="4"/>
  </si>
  <si>
    <r>
      <t>以下の表の数値に、</t>
    </r>
    <r>
      <rPr>
        <b/>
        <sz val="12"/>
        <rFont val="ＭＳ Ｐゴシック"/>
        <family val="3"/>
        <charset val="128"/>
      </rPr>
      <t>千円の単位</t>
    </r>
    <r>
      <rPr>
        <sz val="12"/>
        <color theme="1"/>
        <rFont val="ＭＳ Ｐゴシック"/>
        <family val="3"/>
        <charset val="128"/>
      </rPr>
      <t>を表示しましょう</t>
    </r>
    <rPh sb="0" eb="2">
      <t>イカ</t>
    </rPh>
    <rPh sb="3" eb="4">
      <t>ヒョウ</t>
    </rPh>
    <rPh sb="5" eb="7">
      <t>スウチ</t>
    </rPh>
    <rPh sb="9" eb="11">
      <t>センエン</t>
    </rPh>
    <rPh sb="12" eb="14">
      <t>タンイ</t>
    </rPh>
    <rPh sb="15" eb="17">
      <t>ヒョウジ</t>
    </rPh>
    <phoneticPr fontId="4"/>
  </si>
  <si>
    <t>北海道</t>
    <rPh sb="0" eb="3">
      <t>ほっかいどう</t>
    </rPh>
    <phoneticPr fontId="18" type="Hiragana"/>
  </si>
  <si>
    <t>東北</t>
    <rPh sb="0" eb="2">
      <t>とうほく</t>
    </rPh>
    <phoneticPr fontId="18" type="Hiragana"/>
  </si>
  <si>
    <t>東京</t>
    <rPh sb="0" eb="2">
      <t>とうきょう</t>
    </rPh>
    <phoneticPr fontId="18" type="Hiragana"/>
  </si>
  <si>
    <t>横浜</t>
    <rPh sb="0" eb="2">
      <t>よこはま</t>
    </rPh>
    <phoneticPr fontId="18" type="Hiragana"/>
  </si>
  <si>
    <r>
      <t>※ユーザー定義の種類に「</t>
    </r>
    <r>
      <rPr>
        <sz val="14"/>
        <color indexed="10"/>
        <rFont val="ＭＳ Ｐゴシック"/>
        <family val="3"/>
        <charset val="128"/>
      </rPr>
      <t>#,##0,"千円"</t>
    </r>
    <r>
      <rPr>
        <sz val="12"/>
        <color theme="1"/>
        <rFont val="ＭＳ Ｐゴシック"/>
        <family val="3"/>
        <charset val="128"/>
      </rPr>
      <t>」と入力</t>
    </r>
    <rPh sb="5" eb="7">
      <t>テイギ</t>
    </rPh>
    <rPh sb="8" eb="10">
      <t>シュルイ</t>
    </rPh>
    <rPh sb="19" eb="21">
      <t>センエン</t>
    </rPh>
    <rPh sb="24" eb="26">
      <t>ニュウリョク</t>
    </rPh>
    <phoneticPr fontId="4"/>
  </si>
  <si>
    <t>数値を「ユーザー定義」で時刻に変換します。</t>
    <rPh sb="0" eb="2">
      <t>スウチ</t>
    </rPh>
    <rPh sb="8" eb="10">
      <t>テイギ</t>
    </rPh>
    <rPh sb="12" eb="14">
      <t>ジコク</t>
    </rPh>
    <rPh sb="15" eb="17">
      <t>ヘンカン</t>
    </rPh>
    <phoneticPr fontId="4"/>
  </si>
  <si>
    <t>変換するセルの範囲を選択し</t>
    <rPh sb="0" eb="2">
      <t>ヘンカン</t>
    </rPh>
    <rPh sb="7" eb="9">
      <t>ハンイ</t>
    </rPh>
    <rPh sb="10" eb="12">
      <t>センタク</t>
    </rPh>
    <phoneticPr fontId="4"/>
  </si>
  <si>
    <r>
      <t>ユーザー定義の｛種類に｝「</t>
    </r>
    <r>
      <rPr>
        <b/>
        <sz val="12"/>
        <color indexed="10"/>
        <rFont val="ＭＳ Ｐゴシック"/>
        <family val="3"/>
        <charset val="128"/>
      </rPr>
      <t>００":"００</t>
    </r>
    <r>
      <rPr>
        <sz val="12"/>
        <color theme="1"/>
        <rFont val="ＭＳ Ｐゴシック"/>
        <family val="3"/>
        <charset val="128"/>
      </rPr>
      <t>」と入力します</t>
    </r>
    <rPh sb="4" eb="6">
      <t>テイギ</t>
    </rPh>
    <rPh sb="8" eb="10">
      <t>シュルイ</t>
    </rPh>
    <rPh sb="22" eb="24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</si>
</sst>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_ "/>
    <numFmt numFmtId="177" formatCode="#,##0,"/>
    <numFmt numFmtId="178" formatCode="#,##0,&quot;千円&quot;"/>
    <numFmt numFmtId="179" formatCode="0_ ;[Red]\-0\ "/>
    <numFmt numFmtId="180" formatCode="00&quot;:&quot;0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6"/>
      <color indexed="12"/>
      <name val="ＭＳ Ｐゴシック"/>
      <family val="3"/>
      <charset val="128"/>
    </font>
  </fonts>
  <fills count="2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10" fillId="5" borderId="2" xfId="0" applyFont="1" applyFill="1" applyBorder="1" applyAlignment="1">
      <alignment horizontal="center"/>
    </xf>
    <xf numFmtId="0" fontId="10" fillId="6" borderId="3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7" fillId="0" borderId="14" xfId="0" applyFont="1" applyBorder="1" applyAlignment="1">
      <alignment horizontal="center" vertical="center"/>
    </xf>
    <xf numFmtId="178" fontId="6" fillId="0" borderId="14" xfId="1" applyNumberFormat="1" applyFont="1" applyFill="1" applyBorder="1" applyAlignment="1">
      <alignment vertical="center"/>
    </xf>
    <xf numFmtId="179" fontId="6" fillId="0" borderId="0" xfId="1" applyNumberFormat="1" applyFont="1" applyFill="1" applyBorder="1" applyAlignment="1"/>
    <xf numFmtId="0" fontId="6" fillId="0" borderId="0" xfId="0" applyFont="1" applyAlignment="1">
      <alignment horizontal="center"/>
    </xf>
    <xf numFmtId="177" fontId="6" fillId="0" borderId="0" xfId="1" applyNumberFormat="1" applyFont="1" applyFill="1" applyBorder="1" applyAlignment="1"/>
    <xf numFmtId="0" fontId="11" fillId="0" borderId="0" xfId="0" applyFont="1" applyAlignment="1"/>
    <xf numFmtId="178" fontId="6" fillId="0" borderId="0" xfId="1" applyNumberFormat="1" applyFont="1" applyFill="1" applyBorder="1" applyAlignment="1"/>
    <xf numFmtId="0" fontId="6" fillId="0" borderId="9" xfId="0" applyFont="1" applyBorder="1">
      <alignment vertical="center"/>
    </xf>
    <xf numFmtId="0" fontId="6" fillId="17" borderId="10" xfId="0" applyFont="1" applyFill="1" applyBorder="1" applyAlignment="1">
      <alignment horizontal="center" vertical="center"/>
    </xf>
    <xf numFmtId="0" fontId="6" fillId="17" borderId="11" xfId="0" applyFont="1" applyFill="1" applyBorder="1" applyAlignment="1">
      <alignment horizontal="center" vertical="center"/>
    </xf>
    <xf numFmtId="0" fontId="6" fillId="17" borderId="12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>
      <alignment vertical="center"/>
    </xf>
    <xf numFmtId="176" fontId="10" fillId="0" borderId="16" xfId="0" applyNumberFormat="1" applyFont="1" applyBorder="1">
      <alignment vertical="center"/>
    </xf>
    <xf numFmtId="0" fontId="6" fillId="18" borderId="17" xfId="0" applyFont="1" applyFill="1" applyBorder="1">
      <alignment vertical="center"/>
    </xf>
    <xf numFmtId="0" fontId="9" fillId="18" borderId="18" xfId="0" applyFont="1" applyFill="1" applyBorder="1">
      <alignment vertical="center"/>
    </xf>
    <xf numFmtId="0" fontId="9" fillId="18" borderId="19" xfId="0" applyFont="1" applyFill="1" applyBorder="1">
      <alignment vertical="center"/>
    </xf>
    <xf numFmtId="176" fontId="9" fillId="18" borderId="20" xfId="0" applyNumberFormat="1" applyFont="1" applyFill="1" applyBorder="1">
      <alignment vertical="center"/>
    </xf>
    <xf numFmtId="0" fontId="6" fillId="18" borderId="4" xfId="0" applyFont="1" applyFill="1" applyBorder="1">
      <alignment vertical="center"/>
    </xf>
    <xf numFmtId="0" fontId="9" fillId="18" borderId="14" xfId="0" applyFont="1" applyFill="1" applyBorder="1">
      <alignment vertical="center"/>
    </xf>
    <xf numFmtId="0" fontId="9" fillId="18" borderId="15" xfId="0" applyFont="1" applyFill="1" applyBorder="1">
      <alignment vertical="center"/>
    </xf>
    <xf numFmtId="176" fontId="9" fillId="18" borderId="16" xfId="0" applyNumberFormat="1" applyFont="1" applyFill="1" applyBorder="1">
      <alignment vertical="center"/>
    </xf>
    <xf numFmtId="0" fontId="6" fillId="18" borderId="21" xfId="0" applyFont="1" applyFill="1" applyBorder="1">
      <alignment vertical="center"/>
    </xf>
    <xf numFmtId="0" fontId="9" fillId="18" borderId="22" xfId="0" applyFont="1" applyFill="1" applyBorder="1">
      <alignment vertical="center"/>
    </xf>
    <xf numFmtId="0" fontId="9" fillId="18" borderId="23" xfId="0" applyFont="1" applyFill="1" applyBorder="1">
      <alignment vertical="center"/>
    </xf>
    <xf numFmtId="176" fontId="9" fillId="18" borderId="24" xfId="0" applyNumberFormat="1" applyFont="1" applyFill="1" applyBorder="1">
      <alignment vertical="center"/>
    </xf>
    <xf numFmtId="0" fontId="6" fillId="0" borderId="10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176" fontId="10" fillId="0" borderId="20" xfId="0" applyNumberFormat="1" applyFont="1" applyBorder="1">
      <alignment vertical="center"/>
    </xf>
    <xf numFmtId="0" fontId="6" fillId="0" borderId="2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3" xfId="0" applyFont="1" applyBorder="1">
      <alignment vertical="center"/>
    </xf>
    <xf numFmtId="176" fontId="10" fillId="0" borderId="24" xfId="0" applyNumberFormat="1" applyFont="1" applyBorder="1">
      <alignment vertical="center"/>
    </xf>
    <xf numFmtId="0" fontId="6" fillId="19" borderId="13" xfId="0" applyFont="1" applyFill="1" applyBorder="1">
      <alignment vertical="center"/>
    </xf>
    <xf numFmtId="177" fontId="10" fillId="0" borderId="14" xfId="1" applyNumberFormat="1" applyFont="1" applyFill="1" applyBorder="1" applyAlignment="1">
      <alignment vertical="center"/>
    </xf>
    <xf numFmtId="38" fontId="10" fillId="0" borderId="14" xfId="1" applyFont="1" applyFill="1" applyBorder="1" applyAlignment="1">
      <alignment vertical="center"/>
    </xf>
    <xf numFmtId="0" fontId="6" fillId="20" borderId="14" xfId="0" applyFont="1" applyFill="1" applyBorder="1">
      <alignment vertical="center"/>
    </xf>
    <xf numFmtId="0" fontId="6" fillId="20" borderId="14" xfId="0" applyFont="1" applyFill="1" applyBorder="1" applyAlignment="1">
      <alignment horizontal="center" vertical="center"/>
    </xf>
    <xf numFmtId="0" fontId="6" fillId="21" borderId="14" xfId="0" applyFont="1" applyFill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0" fontId="17" fillId="22" borderId="14" xfId="0" applyFont="1" applyFill="1" applyBorder="1">
      <alignment vertical="center"/>
    </xf>
    <xf numFmtId="0" fontId="17" fillId="22" borderId="14" xfId="0" applyFont="1" applyFill="1" applyBorder="1" applyAlignment="1">
      <alignment horizontal="center" vertical="center"/>
    </xf>
    <xf numFmtId="0" fontId="7" fillId="19" borderId="14" xfId="0" applyFont="1" applyFill="1" applyBorder="1" applyAlignment="1">
      <alignment horizontal="center" vertical="center"/>
    </xf>
    <xf numFmtId="178" fontId="6" fillId="19" borderId="14" xfId="1" applyNumberFormat="1" applyFont="1" applyFill="1" applyBorder="1" applyAlignment="1">
      <alignment vertical="center"/>
    </xf>
    <xf numFmtId="180" fontId="10" fillId="0" borderId="0" xfId="0" applyNumberFormat="1" applyFont="1">
      <alignment vertical="center"/>
    </xf>
    <xf numFmtId="0" fontId="10" fillId="0" borderId="0" xfId="0" applyFont="1">
      <alignment vertical="center"/>
    </xf>
    <xf numFmtId="0" fontId="7" fillId="19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 textRotation="255"/>
    </xf>
    <xf numFmtId="0" fontId="10" fillId="8" borderId="5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left" vertical="top" textRotation="255"/>
    </xf>
    <xf numFmtId="0" fontId="9" fillId="9" borderId="0" xfId="0" applyFont="1" applyFill="1" applyAlignment="1">
      <alignment horizontal="left" vertical="top" textRotation="255"/>
    </xf>
    <xf numFmtId="0" fontId="9" fillId="9" borderId="6" xfId="0" applyFont="1" applyFill="1" applyBorder="1" applyAlignment="1">
      <alignment horizontal="left" vertical="top" textRotation="255"/>
    </xf>
    <xf numFmtId="0" fontId="9" fillId="9" borderId="7" xfId="0" applyFont="1" applyFill="1" applyBorder="1" applyAlignment="1">
      <alignment horizontal="left" vertical="top" textRotation="255"/>
    </xf>
    <xf numFmtId="0" fontId="10" fillId="10" borderId="0" xfId="0" applyFont="1" applyFill="1" applyAlignment="1">
      <alignment horizontal="center" vertical="center" textRotation="45"/>
    </xf>
    <xf numFmtId="0" fontId="10" fillId="11" borderId="0" xfId="0" applyFont="1" applyFill="1" applyAlignment="1">
      <alignment horizontal="center"/>
    </xf>
    <xf numFmtId="0" fontId="10" fillId="11" borderId="5" xfId="0" applyFont="1" applyFill="1" applyBorder="1" applyAlignment="1">
      <alignment horizontal="center"/>
    </xf>
    <xf numFmtId="0" fontId="10" fillId="12" borderId="0" xfId="0" applyFont="1" applyFill="1" applyAlignment="1">
      <alignment horizontal="center" vertical="center" textRotation="135"/>
    </xf>
    <xf numFmtId="0" fontId="10" fillId="0" borderId="0" xfId="0" applyFont="1" applyAlignment="1">
      <alignment horizontal="center" vertical="center" textRotation="135"/>
    </xf>
    <xf numFmtId="0" fontId="10" fillId="0" borderId="7" xfId="0" applyFont="1" applyBorder="1" applyAlignment="1">
      <alignment horizontal="center" vertical="center" textRotation="135"/>
    </xf>
    <xf numFmtId="0" fontId="10" fillId="13" borderId="0" xfId="0" applyFont="1" applyFill="1" applyAlignment="1">
      <alignment horizontal="left"/>
    </xf>
    <xf numFmtId="0" fontId="10" fillId="13" borderId="5" xfId="0" applyFont="1" applyFill="1" applyBorder="1" applyAlignment="1">
      <alignment horizontal="left"/>
    </xf>
    <xf numFmtId="0" fontId="10" fillId="14" borderId="0" xfId="0" applyFont="1" applyFill="1" applyAlignment="1"/>
    <xf numFmtId="0" fontId="10" fillId="14" borderId="5" xfId="0" applyFont="1" applyFill="1" applyBorder="1" applyAlignment="1"/>
    <xf numFmtId="0" fontId="10" fillId="15" borderId="0" xfId="0" applyFont="1" applyFill="1" applyAlignment="1">
      <alignment horizontal="center"/>
    </xf>
    <xf numFmtId="0" fontId="10" fillId="15" borderId="5" xfId="0" applyFont="1" applyFill="1" applyBorder="1" applyAlignment="1">
      <alignment horizontal="center"/>
    </xf>
    <xf numFmtId="0" fontId="10" fillId="16" borderId="0" xfId="0" applyFont="1" applyFill="1" applyAlignment="1">
      <alignment horizontal="left"/>
    </xf>
    <xf numFmtId="0" fontId="10" fillId="16" borderId="5" xfId="0" applyFont="1" applyFill="1" applyBorder="1" applyAlignment="1">
      <alignment horizontal="left"/>
    </xf>
    <xf numFmtId="0" fontId="10" fillId="9" borderId="7" xfId="0" applyFont="1" applyFill="1" applyBorder="1" applyAlignment="1"/>
    <xf numFmtId="0" fontId="10" fillId="9" borderId="8" xfId="0" applyFont="1" applyFill="1" applyBorder="1" applyAlignment="1"/>
    <xf numFmtId="0" fontId="2" fillId="2" borderId="0" xfId="0" applyFont="1" applyFill="1" applyAlignment="1">
      <alignment horizontal="center" vertical="center"/>
    </xf>
    <xf numFmtId="0" fontId="7" fillId="19" borderId="0" xfId="0" applyFont="1" applyFill="1">
      <alignment vertical="center"/>
    </xf>
    <xf numFmtId="0" fontId="6" fillId="19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FF0000"/>
      </font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2</xdr:row>
      <xdr:rowOff>0</xdr:rowOff>
    </xdr:from>
    <xdr:to>
      <xdr:col>10</xdr:col>
      <xdr:colOff>123825</xdr:colOff>
      <xdr:row>6</xdr:row>
      <xdr:rowOff>133350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C9A4107-9756-48B9-AF17-6730847DA5A5}"/>
            </a:ext>
          </a:extLst>
        </xdr:cNvPr>
        <xdr:cNvSpPr txBox="1">
          <a:spLocks noChangeArrowheads="1"/>
        </xdr:cNvSpPr>
      </xdr:nvSpPr>
      <xdr:spPr bwMode="auto">
        <a:xfrm>
          <a:off x="3678555" y="441960"/>
          <a:ext cx="2777490" cy="925830"/>
        </a:xfrm>
        <a:prstGeom prst="rect">
          <a:avLst/>
        </a:prstGeom>
        <a:ln>
          <a:headEnd/>
          <a:tailEnd/>
        </a:ln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練習  ｝</a:t>
          </a:r>
        </a:p>
      </xdr:txBody>
    </xdr:sp>
    <xdr:clientData/>
  </xdr:twoCellAnchor>
  <xdr:twoCellAnchor>
    <xdr:from>
      <xdr:col>1</xdr:col>
      <xdr:colOff>352799</xdr:colOff>
      <xdr:row>8</xdr:row>
      <xdr:rowOff>113275</xdr:rowOff>
    </xdr:from>
    <xdr:to>
      <xdr:col>13</xdr:col>
      <xdr:colOff>119548</xdr:colOff>
      <xdr:row>12</xdr:row>
      <xdr:rowOff>114301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C19D4B2D-8444-45E7-A0E5-EF8DEE2D0353}"/>
            </a:ext>
          </a:extLst>
        </xdr:cNvPr>
        <xdr:cNvGrpSpPr>
          <a:grpSpLocks/>
        </xdr:cNvGrpSpPr>
      </xdr:nvGrpSpPr>
      <xdr:grpSpPr bwMode="auto">
        <a:xfrm>
          <a:off x="573779" y="1743955"/>
          <a:ext cx="8735489" cy="976386"/>
          <a:chOff x="63" y="222"/>
          <a:chExt cx="720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2B65BF0-81A1-23E1-691E-D739224C33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F3ACE7D-EC1D-15D7-37EB-82C29462A7C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AAD9D69-9014-EC01-DE7F-B6AF2A77DF9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9" y="227"/>
            <a:ext cx="54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BE29A8A-9994-1299-16EC-B5FB8789711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3" y="222"/>
            <a:ext cx="56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81696</xdr:colOff>
      <xdr:row>18</xdr:row>
      <xdr:rowOff>114300</xdr:rowOff>
    </xdr:from>
    <xdr:to>
      <xdr:col>1</xdr:col>
      <xdr:colOff>419101</xdr:colOff>
      <xdr:row>20</xdr:row>
      <xdr:rowOff>47625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AD53220D-264A-4236-925C-2D2156B71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1696" y="4183380"/>
          <a:ext cx="558385" cy="4210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205979</xdr:colOff>
      <xdr:row>18</xdr:row>
      <xdr:rowOff>123825</xdr:rowOff>
    </xdr:from>
    <xdr:to>
      <xdr:col>9</xdr:col>
      <xdr:colOff>342901</xdr:colOff>
      <xdr:row>19</xdr:row>
      <xdr:rowOff>238125</xdr:rowOff>
    </xdr:to>
    <xdr:pic>
      <xdr:nvPicPr>
        <xdr:cNvPr id="9" name="Picture 673">
          <a:extLst>
            <a:ext uri="{FF2B5EF4-FFF2-40B4-BE49-F238E27FC236}">
              <a16:creationId xmlns:a16="http://schemas.microsoft.com/office/drawing/2014/main" id="{C203CFD9-D977-4D03-9616-ACED56AB2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84759" y="4192905"/>
          <a:ext cx="517922" cy="3581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</xdr:colOff>
      <xdr:row>40</xdr:row>
      <xdr:rowOff>57150</xdr:rowOff>
    </xdr:from>
    <xdr:to>
      <xdr:col>2</xdr:col>
      <xdr:colOff>114300</xdr:colOff>
      <xdr:row>41</xdr:row>
      <xdr:rowOff>209550</xdr:rowOff>
    </xdr:to>
    <xdr:pic>
      <xdr:nvPicPr>
        <xdr:cNvPr id="10" name="Picture 675">
          <a:extLst>
            <a:ext uri="{FF2B5EF4-FFF2-40B4-BE49-F238E27FC236}">
              <a16:creationId xmlns:a16="http://schemas.microsoft.com/office/drawing/2014/main" id="{9FD8E2E5-8CDD-49E3-B4BF-83A9A4600F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9490710"/>
          <a:ext cx="600075" cy="39624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184151</xdr:colOff>
      <xdr:row>40</xdr:row>
      <xdr:rowOff>47624</xdr:rowOff>
    </xdr:from>
    <xdr:to>
      <xdr:col>9</xdr:col>
      <xdr:colOff>361950</xdr:colOff>
      <xdr:row>41</xdr:row>
      <xdr:rowOff>133349</xdr:rowOff>
    </xdr:to>
    <xdr:pic>
      <xdr:nvPicPr>
        <xdr:cNvPr id="11" name="Picture 676">
          <a:extLst>
            <a:ext uri="{FF2B5EF4-FFF2-40B4-BE49-F238E27FC236}">
              <a16:creationId xmlns:a16="http://schemas.microsoft.com/office/drawing/2014/main" id="{99EA4F5A-FA6C-4B83-A6C3-A8A578FD7F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62931" y="9481184"/>
          <a:ext cx="558799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78581</xdr:colOff>
      <xdr:row>61</xdr:row>
      <xdr:rowOff>228600</xdr:rowOff>
    </xdr:from>
    <xdr:to>
      <xdr:col>2</xdr:col>
      <xdr:colOff>133350</xdr:colOff>
      <xdr:row>63</xdr:row>
      <xdr:rowOff>152400</xdr:rowOff>
    </xdr:to>
    <xdr:pic>
      <xdr:nvPicPr>
        <xdr:cNvPr id="12" name="Picture 679">
          <a:extLst>
            <a:ext uri="{FF2B5EF4-FFF2-40B4-BE49-F238E27FC236}">
              <a16:creationId xmlns:a16="http://schemas.microsoft.com/office/drawing/2014/main" id="{6314B393-1B92-4778-A909-9CF77C75E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9561" y="14782800"/>
          <a:ext cx="550069" cy="41148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152399</xdr:colOff>
      <xdr:row>61</xdr:row>
      <xdr:rowOff>228600</xdr:rowOff>
    </xdr:from>
    <xdr:to>
      <xdr:col>9</xdr:col>
      <xdr:colOff>269080</xdr:colOff>
      <xdr:row>63</xdr:row>
      <xdr:rowOff>47623</xdr:rowOff>
    </xdr:to>
    <xdr:pic>
      <xdr:nvPicPr>
        <xdr:cNvPr id="13" name="Picture 680">
          <a:extLst>
            <a:ext uri="{FF2B5EF4-FFF2-40B4-BE49-F238E27FC236}">
              <a16:creationId xmlns:a16="http://schemas.microsoft.com/office/drawing/2014/main" id="{7CDF0FAF-D989-4BCC-BAC0-9E191626DB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31179" y="14782800"/>
          <a:ext cx="497681" cy="30670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100013</xdr:colOff>
      <xdr:row>76</xdr:row>
      <xdr:rowOff>123824</xdr:rowOff>
    </xdr:from>
    <xdr:to>
      <xdr:col>1</xdr:col>
      <xdr:colOff>447676</xdr:colOff>
      <xdr:row>78</xdr:row>
      <xdr:rowOff>38099</xdr:rowOff>
    </xdr:to>
    <xdr:pic>
      <xdr:nvPicPr>
        <xdr:cNvPr id="14" name="Picture 681">
          <a:extLst>
            <a:ext uri="{FF2B5EF4-FFF2-40B4-BE49-F238E27FC236}">
              <a16:creationId xmlns:a16="http://schemas.microsoft.com/office/drawing/2014/main" id="{A136A54D-5D55-40F1-98AA-D1AA2C3D50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0013" y="18701384"/>
          <a:ext cx="568643" cy="4019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170656</xdr:colOff>
      <xdr:row>76</xdr:row>
      <xdr:rowOff>133350</xdr:rowOff>
    </xdr:from>
    <xdr:to>
      <xdr:col>9</xdr:col>
      <xdr:colOff>371475</xdr:colOff>
      <xdr:row>77</xdr:row>
      <xdr:rowOff>219075</xdr:rowOff>
    </xdr:to>
    <xdr:pic>
      <xdr:nvPicPr>
        <xdr:cNvPr id="15" name="Picture 682">
          <a:extLst>
            <a:ext uri="{FF2B5EF4-FFF2-40B4-BE49-F238E27FC236}">
              <a16:creationId xmlns:a16="http://schemas.microsoft.com/office/drawing/2014/main" id="{53520021-ED61-4ADB-93B7-6D93FB4D6A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49436" y="18710910"/>
          <a:ext cx="581819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96</xdr:row>
      <xdr:rowOff>114300</xdr:rowOff>
    </xdr:from>
    <xdr:to>
      <xdr:col>2</xdr:col>
      <xdr:colOff>726281</xdr:colOff>
      <xdr:row>98</xdr:row>
      <xdr:rowOff>47624</xdr:rowOff>
    </xdr:to>
    <xdr:pic>
      <xdr:nvPicPr>
        <xdr:cNvPr id="16" name="Picture 685">
          <a:extLst>
            <a:ext uri="{FF2B5EF4-FFF2-40B4-BE49-F238E27FC236}">
              <a16:creationId xmlns:a16="http://schemas.microsoft.com/office/drawing/2014/main" id="{E42F44B4-38AA-451C-B377-AB90E8EEB3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11530" y="23934420"/>
          <a:ext cx="631031" cy="421004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96</xdr:row>
      <xdr:rowOff>182879</xdr:rowOff>
    </xdr:from>
    <xdr:to>
      <xdr:col>10</xdr:col>
      <xdr:colOff>57150</xdr:colOff>
      <xdr:row>97</xdr:row>
      <xdr:rowOff>238124</xdr:rowOff>
    </xdr:to>
    <xdr:pic>
      <xdr:nvPicPr>
        <xdr:cNvPr id="17" name="Picture 686">
          <a:extLst>
            <a:ext uri="{FF2B5EF4-FFF2-40B4-BE49-F238E27FC236}">
              <a16:creationId xmlns:a16="http://schemas.microsoft.com/office/drawing/2014/main" id="{F9202DC9-A157-4322-B914-02F8D1DFA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59780" y="24002999"/>
          <a:ext cx="529590" cy="2990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304800</xdr:colOff>
      <xdr:row>110</xdr:row>
      <xdr:rowOff>19050</xdr:rowOff>
    </xdr:from>
    <xdr:to>
      <xdr:col>13</xdr:col>
      <xdr:colOff>152400</xdr:colOff>
      <xdr:row>113</xdr:row>
      <xdr:rowOff>19050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B96D5AEF-135D-46E3-BCD4-50C83CED6480}"/>
            </a:ext>
          </a:extLst>
        </xdr:cNvPr>
        <xdr:cNvSpPr txBox="1"/>
      </xdr:nvSpPr>
      <xdr:spPr>
        <a:xfrm>
          <a:off x="1973580" y="27252930"/>
          <a:ext cx="7368540" cy="73152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「書式」で「ユーザー定義」はとても便利な機能です。復習の中でご理解ください。</a:t>
          </a:r>
          <a:endParaRPr kumimoji="1" lang="en-US" altLang="ja-JP" sz="14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今後の練習でも繰り返し出てきます。</a:t>
          </a:r>
        </a:p>
      </xdr:txBody>
    </xdr:sp>
    <xdr:clientData/>
  </xdr:twoCellAnchor>
  <xdr:twoCellAnchor editAs="oneCell">
    <xdr:from>
      <xdr:col>12</xdr:col>
      <xdr:colOff>742950</xdr:colOff>
      <xdr:row>70</xdr:row>
      <xdr:rowOff>104775</xdr:rowOff>
    </xdr:from>
    <xdr:to>
      <xdr:col>15</xdr:col>
      <xdr:colOff>274320</xdr:colOff>
      <xdr:row>75</xdr:row>
      <xdr:rowOff>209550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91F67C3-280E-4B08-82E0-BECE356FC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0170" y="17219295"/>
          <a:ext cx="2343150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638175</xdr:colOff>
      <xdr:row>87</xdr:row>
      <xdr:rowOff>104775</xdr:rowOff>
    </xdr:from>
    <xdr:to>
      <xdr:col>14</xdr:col>
      <xdr:colOff>870585</xdr:colOff>
      <xdr:row>92</xdr:row>
      <xdr:rowOff>85725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1BCA1993-0BE2-48B4-9207-F90315460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5395" y="21730335"/>
          <a:ext cx="2076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466725</xdr:colOff>
      <xdr:row>104</xdr:row>
      <xdr:rowOff>38100</xdr:rowOff>
    </xdr:from>
    <xdr:to>
      <xdr:col>9</xdr:col>
      <xdr:colOff>312420</xdr:colOff>
      <xdr:row>108</xdr:row>
      <xdr:rowOff>26670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FD2CF349-4127-4DB4-B67D-B8E9C313DD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0505" y="25808940"/>
          <a:ext cx="2085975" cy="902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11</xdr:row>
      <xdr:rowOff>0</xdr:rowOff>
    </xdr:from>
    <xdr:to>
      <xdr:col>9</xdr:col>
      <xdr:colOff>175260</xdr:colOff>
      <xdr:row>12</xdr:row>
      <xdr:rowOff>220980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FB707D1C-9371-42D2-9429-85978ACCC5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6280" y="23622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11</xdr:col>
      <xdr:colOff>22860</xdr:colOff>
      <xdr:row>73</xdr:row>
      <xdr:rowOff>76200</xdr:rowOff>
    </xdr:from>
    <xdr:to>
      <xdr:col>12</xdr:col>
      <xdr:colOff>579120</xdr:colOff>
      <xdr:row>75</xdr:row>
      <xdr:rowOff>68580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CB1C105D-4D2C-4E84-8BCC-231121CDC1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07580" y="1792224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11</xdr:col>
      <xdr:colOff>60960</xdr:colOff>
      <xdr:row>88</xdr:row>
      <xdr:rowOff>205740</xdr:rowOff>
    </xdr:from>
    <xdr:to>
      <xdr:col>12</xdr:col>
      <xdr:colOff>617220</xdr:colOff>
      <xdr:row>90</xdr:row>
      <xdr:rowOff>198120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25041FE-9DC5-42AA-9F0F-E8C2209F2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5680" y="2207514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3</xdr:col>
      <xdr:colOff>815340</xdr:colOff>
      <xdr:row>105</xdr:row>
      <xdr:rowOff>60960</xdr:rowOff>
    </xdr:from>
    <xdr:to>
      <xdr:col>5</xdr:col>
      <xdr:colOff>419100</xdr:colOff>
      <xdr:row>107</xdr:row>
      <xdr:rowOff>53340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448E67E0-BB10-40FA-AC65-2A1D3D2C6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120" y="260756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CA8CC-E976-4131-9872-9FF96A6DED0D}">
  <dimension ref="A1:Q207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1" customWidth="1"/>
    <col min="2" max="2" width="6.5" customWidth="1"/>
    <col min="3" max="7" width="12.5" customWidth="1"/>
    <col min="8" max="8" width="3.5" customWidth="1"/>
    <col min="9" max="9" width="1.5" customWidth="1"/>
    <col min="10" max="10" width="6.19921875" customWidth="1"/>
    <col min="11" max="15" width="12.5" customWidth="1"/>
    <col min="16" max="16" width="7.8984375" customWidth="1"/>
  </cols>
  <sheetData>
    <row r="1" spans="1:17" ht="19.5" customHeight="1" x14ac:dyDescent="0.45">
      <c r="A1" s="102" t="s">
        <v>0</v>
      </c>
      <c r="B1" s="102"/>
      <c r="C1" s="102"/>
      <c r="D1" s="102"/>
      <c r="E1" s="102"/>
      <c r="F1" s="102"/>
      <c r="G1" s="102"/>
    </row>
    <row r="2" spans="1:17" ht="15.75" customHeight="1" x14ac:dyDescent="0.45"/>
    <row r="3" spans="1:17" ht="15.75" customHeight="1" x14ac:dyDescent="0.45"/>
    <row r="4" spans="1:17" ht="15.75" customHeight="1" x14ac:dyDescent="0.45"/>
    <row r="5" spans="1:17" ht="15.75" customHeight="1" x14ac:dyDescent="0.45"/>
    <row r="6" spans="1:17" ht="15.75" customHeight="1" x14ac:dyDescent="0.45"/>
    <row r="7" spans="1:17" ht="15.75" customHeight="1" x14ac:dyDescent="0.45"/>
    <row r="8" spans="1:17" ht="15.75" customHeight="1" x14ac:dyDescent="0.45"/>
    <row r="9" spans="1:17" ht="19.5" customHeight="1" x14ac:dyDescent="0.45">
      <c r="A9"/>
    </row>
    <row r="10" spans="1:17" ht="19.5" customHeight="1" x14ac:dyDescent="0.45">
      <c r="A10"/>
    </row>
    <row r="11" spans="1:17" ht="19.5" customHeight="1" x14ac:dyDescent="0.45">
      <c r="A11"/>
    </row>
    <row r="12" spans="1:17" ht="19.5" customHeight="1" x14ac:dyDescent="0.45">
      <c r="A12"/>
    </row>
    <row r="13" spans="1:17" ht="19.5" customHeight="1" x14ac:dyDescent="0.45">
      <c r="A13"/>
    </row>
    <row r="14" spans="1:17" ht="19.5" customHeight="1" x14ac:dyDescent="0.45">
      <c r="A14"/>
    </row>
    <row r="15" spans="1:17" ht="19.5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19.5" customHeight="1" x14ac:dyDescent="0.45">
      <c r="A16" s="3"/>
      <c r="B16" s="2"/>
      <c r="C16" s="2"/>
      <c r="D16" s="2"/>
      <c r="E16" s="2"/>
      <c r="F16" s="2"/>
      <c r="G16" s="2"/>
      <c r="H16" s="2"/>
      <c r="I16" s="2"/>
      <c r="J16" s="2"/>
      <c r="K16" s="75" t="s">
        <v>1</v>
      </c>
      <c r="L16" s="75"/>
      <c r="M16" s="75"/>
      <c r="N16" s="75"/>
      <c r="O16" s="2"/>
      <c r="P16" s="2"/>
      <c r="Q16" s="2"/>
    </row>
    <row r="17" spans="1:17" ht="19.5" customHeight="1" x14ac:dyDescent="0.45">
      <c r="A17" s="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19.5" customHeight="1" x14ac:dyDescent="0.45">
      <c r="A18" s="3"/>
      <c r="B18" s="103" t="s">
        <v>2</v>
      </c>
      <c r="C18" s="104"/>
      <c r="D18" s="104"/>
      <c r="E18" s="104"/>
      <c r="F18" s="2"/>
      <c r="G18" s="2"/>
      <c r="H18" s="2"/>
      <c r="I18" s="2"/>
      <c r="J18" s="103" t="s">
        <v>2</v>
      </c>
      <c r="K18" s="104"/>
      <c r="L18" s="104"/>
      <c r="M18" s="104"/>
      <c r="N18" s="2"/>
      <c r="O18" s="2"/>
      <c r="P18" s="2"/>
      <c r="Q18" s="2"/>
    </row>
    <row r="19" spans="1:17" ht="19.5" customHeight="1" x14ac:dyDescent="0.45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19.5" customHeight="1" thickBot="1" x14ac:dyDescent="0.5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19.5" customHeight="1" x14ac:dyDescent="0.2">
      <c r="A21" s="3"/>
      <c r="B21" s="2"/>
      <c r="C21" s="76" t="s">
        <v>3</v>
      </c>
      <c r="D21" s="77"/>
      <c r="E21" s="77"/>
      <c r="F21" s="4">
        <v>123</v>
      </c>
      <c r="G21" s="5">
        <v>123</v>
      </c>
      <c r="H21" s="2"/>
      <c r="I21" s="2"/>
      <c r="J21" s="2"/>
      <c r="K21" s="6"/>
      <c r="L21" s="7"/>
      <c r="M21" s="7"/>
      <c r="N21" s="7"/>
      <c r="O21" s="8"/>
      <c r="P21" s="2"/>
      <c r="Q21" s="2"/>
    </row>
    <row r="22" spans="1:17" ht="19.5" customHeight="1" x14ac:dyDescent="0.45">
      <c r="A22" s="3"/>
      <c r="B22" s="2"/>
      <c r="C22" s="78"/>
      <c r="D22" s="79"/>
      <c r="E22" s="79"/>
      <c r="F22" s="80">
        <v>123</v>
      </c>
      <c r="G22" s="81">
        <v>12345</v>
      </c>
      <c r="H22" s="2"/>
      <c r="I22" s="2"/>
      <c r="J22" s="2"/>
      <c r="K22" s="9"/>
      <c r="L22" s="2"/>
      <c r="M22" s="2"/>
      <c r="N22" s="2"/>
      <c r="O22" s="10"/>
      <c r="P22" s="2"/>
      <c r="Q22" s="2"/>
    </row>
    <row r="23" spans="1:17" ht="19.5" customHeight="1" x14ac:dyDescent="0.45">
      <c r="A23" s="3"/>
      <c r="B23" s="2"/>
      <c r="C23" s="82" t="s">
        <v>4</v>
      </c>
      <c r="D23" s="83"/>
      <c r="E23" s="86" t="s">
        <v>3</v>
      </c>
      <c r="F23" s="80"/>
      <c r="G23" s="81"/>
      <c r="H23" s="2"/>
      <c r="I23" s="2"/>
      <c r="J23" s="2"/>
      <c r="K23" s="9"/>
      <c r="L23" s="2"/>
      <c r="M23" s="2"/>
      <c r="N23" s="2"/>
      <c r="O23" s="10"/>
      <c r="P23" s="2"/>
      <c r="Q23" s="2"/>
    </row>
    <row r="24" spans="1:17" ht="19.5" customHeight="1" x14ac:dyDescent="0.45">
      <c r="A24" s="3"/>
      <c r="B24" s="2"/>
      <c r="C24" s="82"/>
      <c r="D24" s="83"/>
      <c r="E24" s="86"/>
      <c r="F24" s="80"/>
      <c r="G24" s="81"/>
      <c r="H24" s="2"/>
      <c r="I24" s="2"/>
      <c r="J24" s="2"/>
      <c r="K24" s="9"/>
      <c r="L24" s="2"/>
      <c r="M24" s="2"/>
      <c r="N24" s="2"/>
      <c r="O24" s="10"/>
      <c r="P24" s="2"/>
      <c r="Q24" s="2"/>
    </row>
    <row r="25" spans="1:17" ht="19.5" customHeight="1" x14ac:dyDescent="0.45">
      <c r="A25" s="3"/>
      <c r="B25" s="2"/>
      <c r="C25" s="82"/>
      <c r="D25" s="83"/>
      <c r="E25" s="86"/>
      <c r="F25" s="80"/>
      <c r="G25" s="81"/>
      <c r="H25" s="2"/>
      <c r="I25" s="2"/>
      <c r="J25" s="2"/>
      <c r="K25" s="9"/>
      <c r="L25" s="2"/>
      <c r="M25" s="2"/>
      <c r="N25" s="2"/>
      <c r="O25" s="10"/>
      <c r="P25" s="2"/>
      <c r="Q25" s="2"/>
    </row>
    <row r="26" spans="1:17" ht="19.5" customHeight="1" x14ac:dyDescent="0.2">
      <c r="A26" s="3"/>
      <c r="B26" s="2"/>
      <c r="C26" s="82"/>
      <c r="D26" s="83"/>
      <c r="E26" s="87">
        <v>12345</v>
      </c>
      <c r="F26" s="87"/>
      <c r="G26" s="88"/>
      <c r="H26" s="2"/>
      <c r="I26" s="2"/>
      <c r="J26" s="2"/>
      <c r="K26" s="9"/>
      <c r="L26" s="2"/>
      <c r="M26" s="2"/>
      <c r="N26" s="2"/>
      <c r="O26" s="10"/>
      <c r="P26" s="2"/>
      <c r="Q26" s="2"/>
    </row>
    <row r="27" spans="1:17" ht="19.5" customHeight="1" x14ac:dyDescent="0.2">
      <c r="A27" s="3"/>
      <c r="B27" s="2"/>
      <c r="C27" s="82"/>
      <c r="D27" s="83"/>
      <c r="E27" s="89" t="s">
        <v>3</v>
      </c>
      <c r="F27" s="92">
        <v>12346</v>
      </c>
      <c r="G27" s="93"/>
      <c r="H27" s="2"/>
      <c r="I27" s="2"/>
      <c r="J27" s="2"/>
      <c r="K27" s="9"/>
      <c r="L27" s="2"/>
      <c r="M27" s="2"/>
      <c r="N27" s="2"/>
      <c r="O27" s="10"/>
      <c r="P27" s="2"/>
      <c r="Q27" s="2"/>
    </row>
    <row r="28" spans="1:17" ht="19.5" customHeight="1" x14ac:dyDescent="0.2">
      <c r="A28" s="3"/>
      <c r="B28" s="2"/>
      <c r="C28" s="82"/>
      <c r="D28" s="83"/>
      <c r="E28" s="90"/>
      <c r="F28" s="94">
        <v>12347</v>
      </c>
      <c r="G28" s="95"/>
      <c r="H28" s="2"/>
      <c r="I28" s="2"/>
      <c r="J28" s="2"/>
      <c r="K28" s="9"/>
      <c r="L28" s="2"/>
      <c r="M28" s="2"/>
      <c r="N28" s="2"/>
      <c r="O28" s="10"/>
      <c r="P28" s="2"/>
      <c r="Q28" s="2"/>
    </row>
    <row r="29" spans="1:17" ht="19.5" customHeight="1" x14ac:dyDescent="0.2">
      <c r="A29" s="3"/>
      <c r="B29" s="2"/>
      <c r="C29" s="82"/>
      <c r="D29" s="83"/>
      <c r="E29" s="90"/>
      <c r="F29" s="96">
        <v>12348</v>
      </c>
      <c r="G29" s="97"/>
      <c r="H29" s="2"/>
      <c r="I29" s="2"/>
      <c r="J29" s="2"/>
      <c r="K29" s="9"/>
      <c r="L29" s="2"/>
      <c r="M29" s="2"/>
      <c r="N29" s="2"/>
      <c r="O29" s="10"/>
      <c r="P29" s="2"/>
      <c r="Q29" s="2"/>
    </row>
    <row r="30" spans="1:17" ht="19.5" customHeight="1" x14ac:dyDescent="0.2">
      <c r="A30" s="3"/>
      <c r="B30" s="2"/>
      <c r="C30" s="82"/>
      <c r="D30" s="83"/>
      <c r="E30" s="90"/>
      <c r="F30" s="98">
        <v>12349</v>
      </c>
      <c r="G30" s="99"/>
      <c r="H30" s="2"/>
      <c r="I30" s="2"/>
      <c r="J30" s="2"/>
      <c r="K30" s="9"/>
      <c r="L30" s="2"/>
      <c r="M30" s="2"/>
      <c r="N30" s="2"/>
      <c r="O30" s="10"/>
      <c r="P30" s="2"/>
      <c r="Q30" s="2"/>
    </row>
    <row r="31" spans="1:17" ht="19.5" customHeight="1" thickBot="1" x14ac:dyDescent="0.25">
      <c r="A31" s="3"/>
      <c r="B31" s="2"/>
      <c r="C31" s="84"/>
      <c r="D31" s="85"/>
      <c r="E31" s="91"/>
      <c r="F31" s="100">
        <v>12350</v>
      </c>
      <c r="G31" s="101"/>
      <c r="H31" s="2"/>
      <c r="I31" s="2"/>
      <c r="J31" s="2"/>
      <c r="K31" s="11"/>
      <c r="L31" s="12"/>
      <c r="M31" s="12"/>
      <c r="N31" s="12"/>
      <c r="O31" s="13"/>
      <c r="P31" s="2"/>
      <c r="Q31" s="2"/>
    </row>
    <row r="32" spans="1:17" ht="19.5" customHeight="1" x14ac:dyDescent="0.45">
      <c r="A32" s="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19.5" customHeight="1" x14ac:dyDescent="0.45">
      <c r="A33" s="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19.5" customHeight="1" x14ac:dyDescent="0.45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19.5" customHeight="1" x14ac:dyDescent="0.45">
      <c r="A35" s="3"/>
      <c r="B35" s="74" t="s">
        <v>5</v>
      </c>
      <c r="C35" s="74"/>
      <c r="D35" s="74"/>
      <c r="E35" s="2"/>
      <c r="F35" s="2"/>
      <c r="G35" s="2"/>
      <c r="H35" s="2"/>
      <c r="I35" s="2"/>
      <c r="J35" s="74" t="s">
        <v>5</v>
      </c>
      <c r="K35" s="74"/>
      <c r="L35" s="74"/>
      <c r="M35" s="2"/>
      <c r="N35" s="2"/>
      <c r="O35" s="2"/>
      <c r="P35" s="2"/>
      <c r="Q35" s="2"/>
    </row>
    <row r="36" spans="1:17" ht="19.5" customHeight="1" x14ac:dyDescent="0.45">
      <c r="A36" s="3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19.5" customHeight="1" x14ac:dyDescent="0.45">
      <c r="A37" s="3"/>
      <c r="B37" s="2"/>
      <c r="C37" s="2"/>
      <c r="D37" s="2"/>
      <c r="E37" s="2"/>
      <c r="F37" s="2"/>
      <c r="G37" s="2"/>
      <c r="H37" s="2"/>
      <c r="I37" s="2"/>
      <c r="J37" s="14" t="s">
        <v>6</v>
      </c>
      <c r="K37" s="2" t="s">
        <v>7</v>
      </c>
      <c r="L37" s="2"/>
      <c r="M37" s="2"/>
      <c r="N37" s="2"/>
      <c r="O37" s="2"/>
      <c r="P37" s="2"/>
      <c r="Q37" s="2"/>
    </row>
    <row r="38" spans="1:17" ht="19.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14" t="s">
        <v>8</v>
      </c>
      <c r="K38" s="15" t="s">
        <v>9</v>
      </c>
      <c r="L38" s="2"/>
      <c r="M38" s="16"/>
      <c r="N38" s="2"/>
      <c r="O38" s="2"/>
      <c r="P38" s="2"/>
      <c r="Q38" s="2"/>
    </row>
    <row r="39" spans="1:17" ht="19.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14" t="s">
        <v>10</v>
      </c>
      <c r="K39" s="15" t="s">
        <v>11</v>
      </c>
      <c r="L39" s="2"/>
      <c r="M39" s="2"/>
      <c r="N39" s="17"/>
      <c r="O39" s="2"/>
      <c r="P39" s="2"/>
      <c r="Q39" s="2"/>
    </row>
    <row r="40" spans="1:17" ht="19.5" customHeight="1" x14ac:dyDescent="0.2">
      <c r="A40" s="3"/>
      <c r="B40" s="2"/>
      <c r="C40" s="2"/>
      <c r="D40" s="2"/>
      <c r="E40" s="2"/>
      <c r="F40" s="2"/>
      <c r="G40" s="2"/>
      <c r="H40" s="2"/>
      <c r="I40" s="2"/>
      <c r="J40" s="14"/>
      <c r="K40" s="15"/>
      <c r="L40" s="2"/>
      <c r="M40" s="2"/>
      <c r="N40" s="18"/>
      <c r="O40" s="2"/>
      <c r="P40" s="2"/>
      <c r="Q40" s="2"/>
    </row>
    <row r="41" spans="1:17" ht="19.5" customHeight="1" x14ac:dyDescent="0.45">
      <c r="A41" s="3"/>
      <c r="B41" s="2"/>
      <c r="C41" s="2"/>
      <c r="D41" s="2"/>
      <c r="E41" s="2"/>
      <c r="F41" s="2"/>
      <c r="G41" s="2"/>
      <c r="H41" s="2"/>
      <c r="I41" s="2"/>
      <c r="J41" s="19"/>
      <c r="K41" s="2"/>
      <c r="L41" s="2"/>
      <c r="M41" s="2"/>
      <c r="N41" s="2"/>
      <c r="O41" s="2"/>
      <c r="P41" s="2"/>
      <c r="Q41" s="2"/>
    </row>
    <row r="42" spans="1:17" ht="19.5" customHeight="1" thickBot="1" x14ac:dyDescent="0.25">
      <c r="A42" s="3"/>
      <c r="B42" s="2"/>
      <c r="C42" s="15"/>
      <c r="D42" s="15"/>
      <c r="E42" s="15"/>
      <c r="F42" s="15"/>
      <c r="G42" s="15"/>
      <c r="H42" s="15"/>
      <c r="I42" s="2"/>
      <c r="J42" s="2"/>
      <c r="K42" s="2"/>
      <c r="L42" s="2"/>
      <c r="M42" s="2"/>
      <c r="N42" s="2"/>
      <c r="O42" s="2"/>
      <c r="P42" s="2"/>
      <c r="Q42" s="2"/>
    </row>
    <row r="43" spans="1:17" ht="19.5" customHeight="1" x14ac:dyDescent="0.45">
      <c r="A43" s="3"/>
      <c r="B43" s="2"/>
      <c r="C43" s="29"/>
      <c r="D43" s="30" t="s">
        <v>12</v>
      </c>
      <c r="E43" s="31" t="s">
        <v>13</v>
      </c>
      <c r="F43" s="30" t="s">
        <v>14</v>
      </c>
      <c r="G43" s="32" t="s">
        <v>15</v>
      </c>
      <c r="H43" s="2"/>
      <c r="I43" s="2"/>
      <c r="J43" s="2"/>
      <c r="K43" s="29"/>
      <c r="L43" s="48" t="s">
        <v>12</v>
      </c>
      <c r="M43" s="49" t="s">
        <v>13</v>
      </c>
      <c r="N43" s="48" t="s">
        <v>14</v>
      </c>
      <c r="O43" s="50" t="s">
        <v>15</v>
      </c>
      <c r="P43" s="2"/>
      <c r="Q43" s="2"/>
    </row>
    <row r="44" spans="1:17" ht="19.5" customHeight="1" x14ac:dyDescent="0.45">
      <c r="A44" s="3"/>
      <c r="B44" s="2"/>
      <c r="C44" s="60" t="s">
        <v>16</v>
      </c>
      <c r="D44" s="33">
        <v>89</v>
      </c>
      <c r="E44" s="34">
        <v>61</v>
      </c>
      <c r="F44" s="33">
        <f t="shared" ref="F44:F53" si="0">SUM(D44:E44)</f>
        <v>150</v>
      </c>
      <c r="G44" s="35">
        <f>AVERAGE(D44:E44)</f>
        <v>75</v>
      </c>
      <c r="H44" s="2"/>
      <c r="I44" s="2"/>
      <c r="J44" s="2"/>
      <c r="K44" s="51" t="s">
        <v>16</v>
      </c>
      <c r="L44" s="33">
        <v>89</v>
      </c>
      <c r="M44" s="34">
        <v>61</v>
      </c>
      <c r="N44" s="33"/>
      <c r="O44" s="35"/>
      <c r="P44" s="2"/>
      <c r="Q44" s="2"/>
    </row>
    <row r="45" spans="1:17" ht="19.5" customHeight="1" x14ac:dyDescent="0.45">
      <c r="A45" s="3"/>
      <c r="B45" s="2"/>
      <c r="C45" s="60" t="s">
        <v>17</v>
      </c>
      <c r="D45" s="33">
        <v>70</v>
      </c>
      <c r="E45" s="34">
        <v>70</v>
      </c>
      <c r="F45" s="33">
        <f t="shared" si="0"/>
        <v>140</v>
      </c>
      <c r="G45" s="35">
        <f t="shared" ref="G45:G53" si="1">AVERAGE(D45:E45)</f>
        <v>70</v>
      </c>
      <c r="H45" s="2"/>
      <c r="I45" s="2"/>
      <c r="J45" s="2"/>
      <c r="K45" s="51" t="s">
        <v>17</v>
      </c>
      <c r="L45" s="33">
        <v>70</v>
      </c>
      <c r="M45" s="34">
        <v>70</v>
      </c>
      <c r="N45" s="33"/>
      <c r="O45" s="35"/>
      <c r="P45" s="2"/>
      <c r="Q45" s="2"/>
    </row>
    <row r="46" spans="1:17" ht="19.5" customHeight="1" x14ac:dyDescent="0.45">
      <c r="A46" s="3"/>
      <c r="B46" s="2"/>
      <c r="C46" s="60" t="s">
        <v>18</v>
      </c>
      <c r="D46" s="33">
        <v>87</v>
      </c>
      <c r="E46" s="34">
        <v>81</v>
      </c>
      <c r="F46" s="33">
        <f t="shared" si="0"/>
        <v>168</v>
      </c>
      <c r="G46" s="35">
        <f t="shared" si="1"/>
        <v>84</v>
      </c>
      <c r="H46" s="2"/>
      <c r="I46" s="2"/>
      <c r="J46" s="2"/>
      <c r="K46" s="51" t="s">
        <v>18</v>
      </c>
      <c r="L46" s="33">
        <v>87</v>
      </c>
      <c r="M46" s="34">
        <v>81</v>
      </c>
      <c r="N46" s="33"/>
      <c r="O46" s="35"/>
      <c r="P46" s="2"/>
      <c r="Q46" s="2"/>
    </row>
    <row r="47" spans="1:17" ht="19.5" customHeight="1" x14ac:dyDescent="0.45">
      <c r="A47" s="3"/>
      <c r="B47" s="2"/>
      <c r="C47" s="60" t="s">
        <v>19</v>
      </c>
      <c r="D47" s="33">
        <v>91</v>
      </c>
      <c r="E47" s="34">
        <v>78</v>
      </c>
      <c r="F47" s="33">
        <f t="shared" si="0"/>
        <v>169</v>
      </c>
      <c r="G47" s="35">
        <f t="shared" si="1"/>
        <v>84.5</v>
      </c>
      <c r="H47" s="2"/>
      <c r="I47" s="2"/>
      <c r="J47" s="2"/>
      <c r="K47" s="51" t="s">
        <v>19</v>
      </c>
      <c r="L47" s="33">
        <v>91</v>
      </c>
      <c r="M47" s="34">
        <v>78</v>
      </c>
      <c r="N47" s="33"/>
      <c r="O47" s="35"/>
      <c r="P47" s="2"/>
      <c r="Q47" s="2"/>
    </row>
    <row r="48" spans="1:17" ht="19.5" customHeight="1" x14ac:dyDescent="0.45">
      <c r="A48" s="3"/>
      <c r="B48" s="2"/>
      <c r="C48" s="60" t="s">
        <v>20</v>
      </c>
      <c r="D48" s="33">
        <v>66</v>
      </c>
      <c r="E48" s="34">
        <v>89</v>
      </c>
      <c r="F48" s="33">
        <f t="shared" si="0"/>
        <v>155</v>
      </c>
      <c r="G48" s="35">
        <f t="shared" si="1"/>
        <v>77.5</v>
      </c>
      <c r="H48" s="2"/>
      <c r="I48" s="2"/>
      <c r="J48" s="2"/>
      <c r="K48" s="51" t="s">
        <v>20</v>
      </c>
      <c r="L48" s="33">
        <v>66</v>
      </c>
      <c r="M48" s="34">
        <v>89</v>
      </c>
      <c r="N48" s="33"/>
      <c r="O48" s="35"/>
      <c r="P48" s="2"/>
      <c r="Q48" s="2"/>
    </row>
    <row r="49" spans="1:17" ht="19.5" customHeight="1" x14ac:dyDescent="0.45">
      <c r="A49" s="3"/>
      <c r="B49" s="2"/>
      <c r="C49" s="60" t="s">
        <v>21</v>
      </c>
      <c r="D49" s="33">
        <v>54</v>
      </c>
      <c r="E49" s="34">
        <v>82</v>
      </c>
      <c r="F49" s="33">
        <f t="shared" si="0"/>
        <v>136</v>
      </c>
      <c r="G49" s="35">
        <f t="shared" si="1"/>
        <v>68</v>
      </c>
      <c r="H49" s="2"/>
      <c r="I49" s="2"/>
      <c r="J49" s="2"/>
      <c r="K49" s="51" t="s">
        <v>21</v>
      </c>
      <c r="L49" s="33">
        <v>54</v>
      </c>
      <c r="M49" s="34">
        <v>82</v>
      </c>
      <c r="N49" s="33"/>
      <c r="O49" s="35"/>
      <c r="P49" s="2"/>
      <c r="Q49" s="2"/>
    </row>
    <row r="50" spans="1:17" ht="19.5" customHeight="1" x14ac:dyDescent="0.45">
      <c r="A50" s="3"/>
      <c r="B50" s="2"/>
      <c r="C50" s="60" t="s">
        <v>22</v>
      </c>
      <c r="D50" s="33">
        <v>80</v>
      </c>
      <c r="E50" s="34">
        <v>80</v>
      </c>
      <c r="F50" s="33">
        <f t="shared" si="0"/>
        <v>160</v>
      </c>
      <c r="G50" s="35">
        <f t="shared" si="1"/>
        <v>80</v>
      </c>
      <c r="H50" s="2"/>
      <c r="I50" s="2"/>
      <c r="J50" s="2"/>
      <c r="K50" s="51" t="s">
        <v>22</v>
      </c>
      <c r="L50" s="33">
        <v>86</v>
      </c>
      <c r="M50" s="34">
        <v>78</v>
      </c>
      <c r="N50" s="33"/>
      <c r="O50" s="35"/>
      <c r="P50" s="2"/>
      <c r="Q50" s="2"/>
    </row>
    <row r="51" spans="1:17" ht="19.5" customHeight="1" x14ac:dyDescent="0.45">
      <c r="A51" s="3"/>
      <c r="B51" s="2"/>
      <c r="C51" s="60" t="s">
        <v>23</v>
      </c>
      <c r="D51" s="33">
        <v>78</v>
      </c>
      <c r="E51" s="34">
        <v>66</v>
      </c>
      <c r="F51" s="33">
        <f t="shared" si="0"/>
        <v>144</v>
      </c>
      <c r="G51" s="35">
        <f t="shared" si="1"/>
        <v>72</v>
      </c>
      <c r="H51" s="2"/>
      <c r="I51" s="2"/>
      <c r="J51" s="2"/>
      <c r="K51" s="51" t="s">
        <v>23</v>
      </c>
      <c r="L51" s="33">
        <v>78</v>
      </c>
      <c r="M51" s="34">
        <v>66</v>
      </c>
      <c r="N51" s="33"/>
      <c r="O51" s="35"/>
      <c r="P51" s="2"/>
      <c r="Q51" s="2"/>
    </row>
    <row r="52" spans="1:17" ht="19.5" customHeight="1" x14ac:dyDescent="0.45">
      <c r="A52" s="3"/>
      <c r="B52" s="2"/>
      <c r="C52" s="60" t="s">
        <v>24</v>
      </c>
      <c r="D52" s="33">
        <v>82</v>
      </c>
      <c r="E52" s="34">
        <v>73</v>
      </c>
      <c r="F52" s="33">
        <f t="shared" si="0"/>
        <v>155</v>
      </c>
      <c r="G52" s="35">
        <f t="shared" si="1"/>
        <v>77.5</v>
      </c>
      <c r="H52" s="2"/>
      <c r="I52" s="2"/>
      <c r="J52" s="2"/>
      <c r="K52" s="51" t="s">
        <v>24</v>
      </c>
      <c r="L52" s="33">
        <v>82</v>
      </c>
      <c r="M52" s="34">
        <v>73</v>
      </c>
      <c r="N52" s="33"/>
      <c r="O52" s="35"/>
      <c r="P52" s="2"/>
      <c r="Q52" s="2"/>
    </row>
    <row r="53" spans="1:17" ht="19.5" customHeight="1" thickBot="1" x14ac:dyDescent="0.5">
      <c r="A53" s="3"/>
      <c r="B53" s="2"/>
      <c r="C53" s="60" t="s">
        <v>25</v>
      </c>
      <c r="D53" s="33">
        <v>93</v>
      </c>
      <c r="E53" s="34">
        <v>82</v>
      </c>
      <c r="F53" s="33">
        <f t="shared" si="0"/>
        <v>175</v>
      </c>
      <c r="G53" s="35">
        <f t="shared" si="1"/>
        <v>87.5</v>
      </c>
      <c r="H53" s="2"/>
      <c r="I53" s="2"/>
      <c r="J53" s="2"/>
      <c r="K53" s="51" t="s">
        <v>25</v>
      </c>
      <c r="L53" s="33">
        <v>93</v>
      </c>
      <c r="M53" s="34">
        <v>82</v>
      </c>
      <c r="N53" s="33"/>
      <c r="O53" s="35"/>
      <c r="P53" s="2"/>
      <c r="Q53" s="2"/>
    </row>
    <row r="54" spans="1:17" ht="19.5" customHeight="1" thickTop="1" x14ac:dyDescent="0.45">
      <c r="A54" s="3"/>
      <c r="B54" s="2"/>
      <c r="C54" s="36" t="s">
        <v>26</v>
      </c>
      <c r="D54" s="37">
        <f>MAX(D44:D53)</f>
        <v>93</v>
      </c>
      <c r="E54" s="38">
        <f>MAX(E44:E53)</f>
        <v>89</v>
      </c>
      <c r="F54" s="37">
        <f>MAX(F44:F53)</f>
        <v>175</v>
      </c>
      <c r="G54" s="39">
        <f>AVERAGE(D54:E54)</f>
        <v>91</v>
      </c>
      <c r="H54" s="2"/>
      <c r="I54" s="2"/>
      <c r="J54" s="2"/>
      <c r="K54" s="52" t="s">
        <v>26</v>
      </c>
      <c r="L54" s="53"/>
      <c r="M54" s="54"/>
      <c r="N54" s="53"/>
      <c r="O54" s="55"/>
      <c r="P54" s="2"/>
      <c r="Q54" s="2"/>
    </row>
    <row r="55" spans="1:17" ht="19.5" customHeight="1" x14ac:dyDescent="0.45">
      <c r="A55" s="3"/>
      <c r="B55" s="2"/>
      <c r="C55" s="40" t="s">
        <v>27</v>
      </c>
      <c r="D55" s="41">
        <f>MIN(D44:D53)</f>
        <v>54</v>
      </c>
      <c r="E55" s="42">
        <f>MIN(E44:E53)</f>
        <v>61</v>
      </c>
      <c r="F55" s="41">
        <f>MIN(F44:F53)</f>
        <v>136</v>
      </c>
      <c r="G55" s="43">
        <f>AVERAGE(D55:E55)</f>
        <v>57.5</v>
      </c>
      <c r="H55" s="2"/>
      <c r="I55" s="2"/>
      <c r="J55" s="2"/>
      <c r="K55" s="9" t="s">
        <v>27</v>
      </c>
      <c r="L55" s="33"/>
      <c r="M55" s="34"/>
      <c r="N55" s="33"/>
      <c r="O55" s="35"/>
      <c r="P55" s="2"/>
      <c r="Q55" s="2"/>
    </row>
    <row r="56" spans="1:17" ht="19.5" customHeight="1" thickBot="1" x14ac:dyDescent="0.5">
      <c r="A56" s="3"/>
      <c r="B56" s="2"/>
      <c r="C56" s="44" t="s">
        <v>28</v>
      </c>
      <c r="D56" s="45">
        <f>AVERAGE(D44:D53)</f>
        <v>79</v>
      </c>
      <c r="E56" s="46">
        <f>AVERAGE(E44:E53)</f>
        <v>76.2</v>
      </c>
      <c r="F56" s="45">
        <f>AVERAGE(F44:F53)</f>
        <v>155.19999999999999</v>
      </c>
      <c r="G56" s="47">
        <f>AVERAGE(D56:E56)</f>
        <v>77.599999999999994</v>
      </c>
      <c r="H56" s="2"/>
      <c r="I56" s="2"/>
      <c r="J56" s="2"/>
      <c r="K56" s="56" t="s">
        <v>28</v>
      </c>
      <c r="L56" s="57"/>
      <c r="M56" s="58"/>
      <c r="N56" s="57"/>
      <c r="O56" s="59"/>
      <c r="P56" s="2"/>
      <c r="Q56" s="2"/>
    </row>
    <row r="57" spans="1:17" ht="19.5" customHeight="1" x14ac:dyDescent="0.2">
      <c r="A57" s="3"/>
      <c r="B57" s="2"/>
      <c r="C57" s="15"/>
      <c r="D57" s="15"/>
      <c r="E57" s="15"/>
      <c r="F57" s="15"/>
      <c r="G57" s="15"/>
      <c r="H57" s="15"/>
      <c r="I57" s="2"/>
      <c r="J57" s="2"/>
      <c r="K57" s="2"/>
      <c r="L57" s="2"/>
      <c r="M57" s="2"/>
      <c r="N57" s="2"/>
      <c r="O57" s="2"/>
      <c r="P57" s="2"/>
      <c r="Q57" s="2"/>
    </row>
    <row r="58" spans="1:17" ht="19.5" customHeight="1" x14ac:dyDescent="0.45">
      <c r="A58" s="3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19.5" customHeight="1" x14ac:dyDescent="0.45">
      <c r="A59" s="3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19.5" customHeight="1" x14ac:dyDescent="0.45">
      <c r="A60" s="3"/>
      <c r="B60" s="103" t="s">
        <v>29</v>
      </c>
      <c r="C60" s="104"/>
      <c r="D60" s="104"/>
      <c r="E60" s="104"/>
      <c r="F60" s="104"/>
      <c r="G60" s="2"/>
      <c r="H60" s="2"/>
      <c r="I60" s="2"/>
      <c r="J60" s="103" t="s">
        <v>29</v>
      </c>
      <c r="K60" s="104"/>
      <c r="L60" s="104"/>
      <c r="M60" s="104"/>
      <c r="N60" s="104"/>
      <c r="O60" s="2"/>
      <c r="P60" s="2"/>
      <c r="Q60" s="2"/>
    </row>
    <row r="61" spans="1:17" ht="19.5" customHeight="1" x14ac:dyDescent="0.45">
      <c r="A61" s="3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19.5" customHeight="1" x14ac:dyDescent="0.45">
      <c r="A62" s="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19.5" customHeight="1" x14ac:dyDescent="0.2">
      <c r="A63" s="3"/>
      <c r="B63" s="2"/>
      <c r="C63" s="15"/>
      <c r="D63" s="2"/>
      <c r="E63" s="2"/>
      <c r="F63" s="2"/>
      <c r="G63" s="2"/>
      <c r="H63" s="2"/>
      <c r="I63" s="2"/>
      <c r="J63" s="2"/>
      <c r="K63" s="2" t="s">
        <v>30</v>
      </c>
      <c r="L63" s="2"/>
      <c r="M63" s="2"/>
      <c r="N63" s="2"/>
      <c r="O63" s="2"/>
      <c r="P63" s="2"/>
      <c r="Q63" s="2"/>
    </row>
    <row r="64" spans="1:17" ht="19.5" customHeight="1" x14ac:dyDescent="0.2">
      <c r="A64" s="3"/>
      <c r="B64" s="2"/>
      <c r="C64" s="1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24" customHeight="1" x14ac:dyDescent="0.45">
      <c r="A65" s="3"/>
      <c r="B65" s="2"/>
      <c r="C65" s="63"/>
      <c r="D65" s="64" t="s">
        <v>31</v>
      </c>
      <c r="E65" s="64" t="s">
        <v>32</v>
      </c>
      <c r="F65" s="64" t="s">
        <v>33</v>
      </c>
      <c r="G65" s="64" t="s">
        <v>34</v>
      </c>
      <c r="H65" s="2"/>
      <c r="I65" s="2"/>
      <c r="J65" s="2"/>
      <c r="K65" s="63"/>
      <c r="L65" s="64" t="s">
        <v>31</v>
      </c>
      <c r="M65" s="64" t="s">
        <v>32</v>
      </c>
      <c r="N65" s="64" t="s">
        <v>33</v>
      </c>
      <c r="O65" s="64" t="s">
        <v>34</v>
      </c>
      <c r="P65" s="2"/>
      <c r="Q65" s="2"/>
    </row>
    <row r="66" spans="1:17" ht="24" customHeight="1" x14ac:dyDescent="0.45">
      <c r="A66" s="3"/>
      <c r="B66" s="2"/>
      <c r="C66" s="65" t="s">
        <v>35</v>
      </c>
      <c r="D66" s="61">
        <v>2345986</v>
      </c>
      <c r="E66" s="61">
        <v>2345986</v>
      </c>
      <c r="F66" s="61">
        <v>2345986</v>
      </c>
      <c r="G66" s="61">
        <f>SUM(D66:F66)</f>
        <v>7037958</v>
      </c>
      <c r="H66" s="2"/>
      <c r="I66" s="2"/>
      <c r="J66" s="2"/>
      <c r="K66" s="65" t="s">
        <v>35</v>
      </c>
      <c r="L66" s="62">
        <v>2345986</v>
      </c>
      <c r="M66" s="62">
        <v>2345986</v>
      </c>
      <c r="N66" s="62">
        <v>2345986</v>
      </c>
      <c r="O66" s="62">
        <f>SUM(L66:N66)</f>
        <v>7037958</v>
      </c>
      <c r="P66" s="2"/>
      <c r="Q66" s="2"/>
    </row>
    <row r="67" spans="1:17" ht="24" customHeight="1" x14ac:dyDescent="0.45">
      <c r="A67" s="3"/>
      <c r="B67" s="2"/>
      <c r="C67" s="65" t="s">
        <v>36</v>
      </c>
      <c r="D67" s="61">
        <v>2348330</v>
      </c>
      <c r="E67" s="61">
        <v>2348330</v>
      </c>
      <c r="F67" s="61">
        <v>2348330</v>
      </c>
      <c r="G67" s="61">
        <f>SUM(D67:F67)</f>
        <v>7044990</v>
      </c>
      <c r="H67" s="2"/>
      <c r="I67" s="2"/>
      <c r="J67" s="2"/>
      <c r="K67" s="65" t="s">
        <v>36</v>
      </c>
      <c r="L67" s="62">
        <v>2348330</v>
      </c>
      <c r="M67" s="62">
        <v>2348330</v>
      </c>
      <c r="N67" s="62">
        <v>2348330</v>
      </c>
      <c r="O67" s="62">
        <f>SUM(L67:N67)</f>
        <v>7044990</v>
      </c>
      <c r="P67" s="2"/>
      <c r="Q67" s="2"/>
    </row>
    <row r="68" spans="1:17" ht="24" customHeight="1" x14ac:dyDescent="0.45">
      <c r="A68" s="3"/>
      <c r="B68" s="2"/>
      <c r="C68" s="65" t="s">
        <v>37</v>
      </c>
      <c r="D68" s="61">
        <v>4763876</v>
      </c>
      <c r="E68" s="61">
        <v>4763876</v>
      </c>
      <c r="F68" s="61">
        <v>4763876</v>
      </c>
      <c r="G68" s="61">
        <f>SUM(D68:F68)</f>
        <v>14291628</v>
      </c>
      <c r="H68" s="2"/>
      <c r="I68" s="2"/>
      <c r="J68" s="2"/>
      <c r="K68" s="65" t="s">
        <v>37</v>
      </c>
      <c r="L68" s="62">
        <v>4763876</v>
      </c>
      <c r="M68" s="62">
        <v>4763876</v>
      </c>
      <c r="N68" s="62">
        <v>4763876</v>
      </c>
      <c r="O68" s="62">
        <f>SUM(L68:N68)</f>
        <v>14291628</v>
      </c>
      <c r="P68" s="2"/>
      <c r="Q68" s="2"/>
    </row>
    <row r="69" spans="1:17" ht="24" customHeight="1" x14ac:dyDescent="0.45">
      <c r="A69" s="3"/>
      <c r="B69" s="2"/>
      <c r="C69" s="65" t="s">
        <v>38</v>
      </c>
      <c r="D69" s="61">
        <v>1438789</v>
      </c>
      <c r="E69" s="61">
        <v>1438789</v>
      </c>
      <c r="F69" s="61">
        <v>1438789</v>
      </c>
      <c r="G69" s="61">
        <f>SUM(D69:F69)</f>
        <v>4316367</v>
      </c>
      <c r="H69" s="2"/>
      <c r="I69" s="2"/>
      <c r="J69" s="2"/>
      <c r="K69" s="65" t="s">
        <v>38</v>
      </c>
      <c r="L69" s="62">
        <v>1438789</v>
      </c>
      <c r="M69" s="62">
        <v>1438789</v>
      </c>
      <c r="N69" s="62">
        <v>1438789</v>
      </c>
      <c r="O69" s="62">
        <f>SUM(L69:N69)</f>
        <v>4316367</v>
      </c>
      <c r="P69" s="2"/>
      <c r="Q69" s="2"/>
    </row>
    <row r="70" spans="1:17" ht="24" customHeight="1" x14ac:dyDescent="0.45">
      <c r="A70" s="3"/>
      <c r="B70" s="2"/>
      <c r="C70" s="65" t="s">
        <v>34</v>
      </c>
      <c r="D70" s="61">
        <f>SUM(D66:D69)</f>
        <v>10896981</v>
      </c>
      <c r="E70" s="61">
        <f>SUM(E66:E69)</f>
        <v>10896981</v>
      </c>
      <c r="F70" s="61">
        <f>SUM(F66:F69)</f>
        <v>10896981</v>
      </c>
      <c r="G70" s="61">
        <f>SUM(G66:G69)</f>
        <v>32690943</v>
      </c>
      <c r="H70" s="2"/>
      <c r="I70" s="2"/>
      <c r="J70" s="2"/>
      <c r="K70" s="65" t="s">
        <v>34</v>
      </c>
      <c r="L70" s="62">
        <f>SUM(L66:L69)</f>
        <v>10896981</v>
      </c>
      <c r="M70" s="62">
        <f>SUM(M66:M69)</f>
        <v>10896981</v>
      </c>
      <c r="N70" s="62">
        <f>SUM(N66:N69)</f>
        <v>10896981</v>
      </c>
      <c r="O70" s="62">
        <f>SUM(O66:O69)</f>
        <v>32690943</v>
      </c>
      <c r="P70" s="2"/>
      <c r="Q70" s="2"/>
    </row>
    <row r="71" spans="1:17" ht="19.5" customHeight="1" x14ac:dyDescent="0.45">
      <c r="A71" s="3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19.5" customHeight="1" x14ac:dyDescent="0.2">
      <c r="A72" s="3"/>
      <c r="B72" s="2"/>
      <c r="C72" s="2"/>
      <c r="D72" s="2"/>
      <c r="E72" s="2"/>
      <c r="F72" s="2"/>
      <c r="G72" s="2"/>
      <c r="H72" s="2"/>
      <c r="I72" s="2"/>
      <c r="J72" s="20"/>
      <c r="K72" s="21" t="s">
        <v>39</v>
      </c>
      <c r="L72" s="2"/>
      <c r="M72" s="2"/>
      <c r="N72" s="2"/>
      <c r="O72" s="2"/>
      <c r="P72" s="2"/>
      <c r="Q72" s="2"/>
    </row>
    <row r="73" spans="1:17" ht="19.5" customHeight="1" x14ac:dyDescent="0.45">
      <c r="A73" s="3"/>
      <c r="B73" s="2"/>
      <c r="C73" s="2"/>
      <c r="D73" s="2"/>
      <c r="E73" s="2"/>
      <c r="F73" s="2"/>
      <c r="G73" s="2"/>
      <c r="H73" s="2"/>
      <c r="I73" s="2"/>
      <c r="J73" s="2"/>
      <c r="K73" s="2"/>
      <c r="L73" s="2" t="s">
        <v>40</v>
      </c>
      <c r="M73" s="2"/>
      <c r="N73" s="2"/>
      <c r="O73" s="2"/>
      <c r="P73" s="2"/>
      <c r="Q73" s="2"/>
    </row>
    <row r="74" spans="1:17" ht="19.5" customHeight="1" x14ac:dyDescent="0.45">
      <c r="A74" s="3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19.5" customHeight="1" x14ac:dyDescent="0.45">
      <c r="A75" s="3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19.5" customHeight="1" x14ac:dyDescent="0.45">
      <c r="A76" s="3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19.5" customHeight="1" x14ac:dyDescent="0.45">
      <c r="A77" s="3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9.5" customHeight="1" x14ac:dyDescent="0.45">
      <c r="A78" s="3"/>
      <c r="B78" s="2"/>
      <c r="C78" s="2" t="s">
        <v>41</v>
      </c>
      <c r="D78" s="2"/>
      <c r="E78" s="2"/>
      <c r="F78" s="2"/>
      <c r="G78" s="2"/>
      <c r="H78" s="2"/>
      <c r="I78" s="2"/>
      <c r="J78" s="2"/>
      <c r="K78" s="2" t="s">
        <v>41</v>
      </c>
      <c r="L78" s="2"/>
      <c r="M78" s="2"/>
      <c r="N78" s="2"/>
      <c r="O78" s="2"/>
      <c r="P78" s="2"/>
      <c r="Q78" s="2"/>
    </row>
    <row r="79" spans="1:17" ht="19.5" customHeight="1" x14ac:dyDescent="0.45">
      <c r="A79" s="3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24" customHeight="1" x14ac:dyDescent="0.45">
      <c r="A80" s="3"/>
      <c r="B80" s="2"/>
      <c r="C80" s="68"/>
      <c r="D80" s="69" t="s">
        <v>31</v>
      </c>
      <c r="E80" s="69" t="s">
        <v>32</v>
      </c>
      <c r="F80" s="69" t="s">
        <v>33</v>
      </c>
      <c r="G80" s="69" t="s">
        <v>34</v>
      </c>
      <c r="H80" s="2"/>
      <c r="I80" s="2"/>
      <c r="J80" s="2"/>
      <c r="K80" s="66"/>
      <c r="L80" s="67" t="s">
        <v>31</v>
      </c>
      <c r="M80" s="67" t="s">
        <v>32</v>
      </c>
      <c r="N80" s="67" t="s">
        <v>33</v>
      </c>
      <c r="O80" s="67" t="s">
        <v>34</v>
      </c>
      <c r="P80" s="2"/>
      <c r="Q80" s="2"/>
    </row>
    <row r="81" spans="1:17" ht="24" customHeight="1" x14ac:dyDescent="0.2">
      <c r="A81" s="3"/>
      <c r="B81" s="2"/>
      <c r="C81" s="22" t="s" ph="1">
        <v>42</v>
      </c>
      <c r="D81" s="23">
        <v>2345986</v>
      </c>
      <c r="E81" s="23">
        <v>2345986</v>
      </c>
      <c r="F81" s="23">
        <v>2345986</v>
      </c>
      <c r="G81" s="23">
        <f>SUM(D81:F81)</f>
        <v>7037958</v>
      </c>
      <c r="H81" s="2"/>
      <c r="I81" s="2"/>
      <c r="J81" s="2"/>
      <c r="K81" s="22" t="s">
        <v>35</v>
      </c>
      <c r="L81" s="62">
        <v>2345986</v>
      </c>
      <c r="M81" s="62">
        <v>2345986</v>
      </c>
      <c r="N81" s="62">
        <v>2345986</v>
      </c>
      <c r="O81" s="62">
        <f>SUM(L81:N81)</f>
        <v>7037958</v>
      </c>
      <c r="P81" s="2"/>
      <c r="Q81" s="2"/>
    </row>
    <row r="82" spans="1:17" ht="24" customHeight="1" x14ac:dyDescent="0.2">
      <c r="A82" s="3"/>
      <c r="B82" s="2"/>
      <c r="C82" s="70" t="s" ph="1">
        <v>43</v>
      </c>
      <c r="D82" s="71">
        <v>2348330</v>
      </c>
      <c r="E82" s="71">
        <v>2348330</v>
      </c>
      <c r="F82" s="71">
        <v>2348330</v>
      </c>
      <c r="G82" s="71">
        <f>SUM(D82:F82)</f>
        <v>7044990</v>
      </c>
      <c r="H82" s="2"/>
      <c r="I82" s="2"/>
      <c r="J82" s="2"/>
      <c r="K82" s="22" t="s">
        <v>36</v>
      </c>
      <c r="L82" s="62">
        <v>2348330</v>
      </c>
      <c r="M82" s="62">
        <v>2348330</v>
      </c>
      <c r="N82" s="62">
        <v>2348330</v>
      </c>
      <c r="O82" s="62">
        <f>SUM(L82:N82)</f>
        <v>7044990</v>
      </c>
      <c r="P82" s="2"/>
      <c r="Q82" s="2"/>
    </row>
    <row r="83" spans="1:17" ht="24" customHeight="1" x14ac:dyDescent="0.2">
      <c r="A83" s="3"/>
      <c r="B83" s="2"/>
      <c r="C83" s="22" t="s" ph="1">
        <v>44</v>
      </c>
      <c r="D83" s="23">
        <v>4763876</v>
      </c>
      <c r="E83" s="23">
        <v>4763876</v>
      </c>
      <c r="F83" s="23">
        <v>4763876</v>
      </c>
      <c r="G83" s="23">
        <f>SUM(D83:F83)</f>
        <v>14291628</v>
      </c>
      <c r="H83" s="2"/>
      <c r="I83" s="2"/>
      <c r="J83" s="2"/>
      <c r="K83" s="22" t="s">
        <v>37</v>
      </c>
      <c r="L83" s="62">
        <v>4763876</v>
      </c>
      <c r="M83" s="62">
        <v>4763876</v>
      </c>
      <c r="N83" s="62">
        <v>4763876</v>
      </c>
      <c r="O83" s="62">
        <f>SUM(L83:N83)</f>
        <v>14291628</v>
      </c>
      <c r="P83" s="2"/>
      <c r="Q83" s="2"/>
    </row>
    <row r="84" spans="1:17" ht="24" customHeight="1" x14ac:dyDescent="0.2">
      <c r="A84" s="3"/>
      <c r="B84" s="2"/>
      <c r="C84" s="70" t="s" ph="1">
        <v>45</v>
      </c>
      <c r="D84" s="71">
        <v>1438789</v>
      </c>
      <c r="E84" s="71">
        <v>1438789</v>
      </c>
      <c r="F84" s="71">
        <v>1438789</v>
      </c>
      <c r="G84" s="71">
        <f>SUM(D84:F84)</f>
        <v>4316367</v>
      </c>
      <c r="H84" s="2"/>
      <c r="I84" s="2"/>
      <c r="J84" s="2"/>
      <c r="K84" s="22" t="s">
        <v>38</v>
      </c>
      <c r="L84" s="62">
        <v>1438789</v>
      </c>
      <c r="M84" s="62">
        <v>1438789</v>
      </c>
      <c r="N84" s="62">
        <v>1438789</v>
      </c>
      <c r="O84" s="62">
        <f>SUM(L84:N84)</f>
        <v>4316367</v>
      </c>
      <c r="P84" s="2"/>
      <c r="Q84" s="2"/>
    </row>
    <row r="85" spans="1:17" ht="24" customHeight="1" x14ac:dyDescent="0.45">
      <c r="A85" s="3"/>
      <c r="B85" s="2"/>
      <c r="C85" s="22" t="s">
        <v>34</v>
      </c>
      <c r="D85" s="23">
        <f>SUM(D81:D84)</f>
        <v>10896981</v>
      </c>
      <c r="E85" s="23">
        <f>SUM(E81:E84)</f>
        <v>10896981</v>
      </c>
      <c r="F85" s="23">
        <f>SUM(F81:F84)</f>
        <v>10896981</v>
      </c>
      <c r="G85" s="23">
        <f>SUM(G81:G84)</f>
        <v>32690943</v>
      </c>
      <c r="H85" s="2"/>
      <c r="I85" s="2"/>
      <c r="J85" s="2"/>
      <c r="K85" s="22" t="s">
        <v>34</v>
      </c>
      <c r="L85" s="62">
        <f>SUM(L81:L84)</f>
        <v>10896981</v>
      </c>
      <c r="M85" s="62">
        <f>SUM(M81:M84)</f>
        <v>10896981</v>
      </c>
      <c r="N85" s="62">
        <f>SUM(N81:N84)</f>
        <v>10896981</v>
      </c>
      <c r="O85" s="62">
        <f>SUM(O81:O84)</f>
        <v>32690943</v>
      </c>
      <c r="P85" s="2"/>
      <c r="Q85" s="2"/>
    </row>
    <row r="86" spans="1:17" ht="19.5" customHeight="1" x14ac:dyDescent="0.45">
      <c r="A86" s="3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19.5" customHeight="1" x14ac:dyDescent="0.2">
      <c r="A87" s="3"/>
      <c r="B87" s="2"/>
      <c r="C87" s="2"/>
      <c r="D87" s="2"/>
      <c r="E87" s="2"/>
      <c r="F87" s="2"/>
      <c r="G87" s="2"/>
      <c r="H87" s="2"/>
      <c r="I87" s="2"/>
      <c r="J87" s="2"/>
      <c r="K87" s="21" t="s">
        <v>46</v>
      </c>
      <c r="L87" s="2"/>
      <c r="M87" s="2"/>
      <c r="N87" s="2"/>
      <c r="O87" s="2"/>
      <c r="P87" s="2"/>
      <c r="Q87" s="2"/>
    </row>
    <row r="88" spans="1:17" ht="19.5" customHeight="1" x14ac:dyDescent="0.45">
      <c r="A88" s="3"/>
      <c r="B88" s="2"/>
      <c r="C88" s="2"/>
      <c r="D88" s="2"/>
      <c r="E88" s="2"/>
      <c r="F88" s="2"/>
      <c r="G88" s="2"/>
      <c r="H88" s="2"/>
      <c r="I88" s="2"/>
      <c r="J88" s="2"/>
      <c r="K88" s="2"/>
      <c r="L88" s="2" t="s">
        <v>40</v>
      </c>
      <c r="M88" s="2"/>
      <c r="N88" s="2"/>
      <c r="O88" s="2"/>
      <c r="P88" s="2"/>
      <c r="Q88" s="2"/>
    </row>
    <row r="89" spans="1:17" ht="19.5" customHeight="1" x14ac:dyDescent="0.45">
      <c r="A89" s="3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19.5" customHeight="1" x14ac:dyDescent="0.45">
      <c r="A90" s="3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19.5" customHeight="1" x14ac:dyDescent="0.45">
      <c r="A91" s="3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19.5" customHeight="1" x14ac:dyDescent="0.45">
      <c r="A92" s="3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19.5" customHeight="1" x14ac:dyDescent="0.45">
      <c r="A93" s="3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19.5" customHeight="1" x14ac:dyDescent="0.45">
      <c r="A94" s="3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19.5" customHeight="1" x14ac:dyDescent="0.45">
      <c r="A95" s="3"/>
      <c r="B95" s="103" t="s">
        <v>29</v>
      </c>
      <c r="C95" s="104"/>
      <c r="D95" s="104"/>
      <c r="E95" s="104"/>
      <c r="F95" s="104"/>
      <c r="G95" s="2"/>
      <c r="H95" s="2"/>
      <c r="I95" s="2"/>
      <c r="J95" s="103" t="s">
        <v>29</v>
      </c>
      <c r="K95" s="104"/>
      <c r="L95" s="104"/>
      <c r="M95" s="104"/>
      <c r="N95" s="104"/>
      <c r="O95" s="2"/>
      <c r="P95" s="2"/>
      <c r="Q95" s="2"/>
    </row>
    <row r="96" spans="1:17" ht="19.5" customHeight="1" x14ac:dyDescent="0.2">
      <c r="A96" s="3"/>
      <c r="B96" s="2"/>
      <c r="C96" s="2"/>
      <c r="D96" s="2"/>
      <c r="E96" s="2"/>
      <c r="F96" s="15" t="s">
        <v>47</v>
      </c>
      <c r="G96" s="2"/>
      <c r="H96" s="2"/>
      <c r="I96" s="2"/>
      <c r="J96" s="2"/>
      <c r="K96" s="15"/>
      <c r="L96" s="2"/>
      <c r="M96" s="2"/>
      <c r="N96" s="2"/>
      <c r="O96" s="2"/>
      <c r="P96" s="2"/>
      <c r="Q96" s="2"/>
    </row>
    <row r="97" spans="1:17" ht="19.5" customHeight="1" x14ac:dyDescent="0.2">
      <c r="A97" s="3"/>
      <c r="B97" s="2"/>
      <c r="C97" s="2"/>
      <c r="D97" s="2"/>
      <c r="E97" s="2"/>
      <c r="F97" s="2"/>
      <c r="G97" s="2"/>
      <c r="H97" s="2"/>
      <c r="I97" s="2"/>
      <c r="J97" s="24"/>
      <c r="K97" s="25"/>
      <c r="L97" s="26"/>
      <c r="M97" s="27"/>
      <c r="N97" s="2"/>
      <c r="O97" s="2"/>
      <c r="P97" s="2"/>
      <c r="Q97" s="2"/>
    </row>
    <row r="98" spans="1:17" ht="19.5" customHeight="1" x14ac:dyDescent="0.45">
      <c r="A98" s="3"/>
      <c r="B98" s="2"/>
      <c r="C98" s="2"/>
      <c r="D98" s="72">
        <v>510</v>
      </c>
      <c r="E98" s="2"/>
      <c r="F98" s="2"/>
      <c r="G98" s="2"/>
      <c r="H98" s="2"/>
      <c r="I98" s="2"/>
      <c r="J98" s="2"/>
      <c r="K98" s="73">
        <v>510</v>
      </c>
      <c r="L98" s="2"/>
      <c r="M98" s="2"/>
      <c r="N98" s="2"/>
      <c r="O98" s="2"/>
      <c r="P98" s="2"/>
      <c r="Q98" s="2"/>
    </row>
    <row r="99" spans="1:17" ht="19.5" customHeight="1" x14ac:dyDescent="0.2">
      <c r="A99" s="3"/>
      <c r="B99" s="2"/>
      <c r="C99" s="2"/>
      <c r="D99" s="72">
        <v>1045</v>
      </c>
      <c r="E99" s="15"/>
      <c r="F99" s="15"/>
      <c r="G99" s="15"/>
      <c r="H99" s="2"/>
      <c r="I99" s="2"/>
      <c r="J99" s="2"/>
      <c r="K99" s="73">
        <v>1045</v>
      </c>
      <c r="L99" s="2"/>
      <c r="M99" s="2"/>
      <c r="N99" s="2"/>
      <c r="O99" s="2"/>
      <c r="P99" s="2"/>
      <c r="Q99" s="2"/>
    </row>
    <row r="100" spans="1:17" ht="19.5" customHeight="1" x14ac:dyDescent="0.2">
      <c r="A100" s="3"/>
      <c r="B100" s="2"/>
      <c r="C100" s="2"/>
      <c r="D100" s="72">
        <v>1200</v>
      </c>
      <c r="E100" s="15"/>
      <c r="F100" s="15"/>
      <c r="G100" s="15"/>
      <c r="H100" s="2"/>
      <c r="I100" s="2"/>
      <c r="J100" s="24"/>
      <c r="K100" s="73">
        <v>1200</v>
      </c>
      <c r="L100" s="28"/>
      <c r="M100" s="27"/>
      <c r="N100" s="2"/>
      <c r="O100" s="2"/>
      <c r="P100" s="2"/>
      <c r="Q100" s="2"/>
    </row>
    <row r="101" spans="1:17" ht="19.5" customHeight="1" x14ac:dyDescent="0.2">
      <c r="A101" s="3"/>
      <c r="B101" s="2"/>
      <c r="C101" s="2"/>
      <c r="D101" s="72">
        <v>1335</v>
      </c>
      <c r="E101" s="15"/>
      <c r="F101" s="15"/>
      <c r="G101" s="2"/>
      <c r="H101" s="2"/>
      <c r="I101" s="2"/>
      <c r="J101" s="2"/>
      <c r="K101" s="73">
        <v>1335</v>
      </c>
      <c r="L101" s="2"/>
      <c r="M101" s="2"/>
      <c r="N101" s="2"/>
      <c r="O101" s="2"/>
      <c r="P101" s="2"/>
      <c r="Q101" s="2"/>
    </row>
    <row r="102" spans="1:17" ht="19.5" customHeight="1" x14ac:dyDescent="0.2">
      <c r="A102" s="3"/>
      <c r="B102" s="2"/>
      <c r="C102" s="2"/>
      <c r="D102" s="72">
        <v>2110</v>
      </c>
      <c r="E102" s="15"/>
      <c r="F102" s="15"/>
      <c r="G102" s="2"/>
      <c r="H102" s="2"/>
      <c r="I102" s="2"/>
      <c r="J102" s="2"/>
      <c r="K102" s="73">
        <v>2110</v>
      </c>
      <c r="L102" s="2"/>
      <c r="M102" s="2"/>
      <c r="N102" s="2"/>
      <c r="O102" s="2"/>
      <c r="P102" s="2"/>
      <c r="Q102" s="2"/>
    </row>
    <row r="103" spans="1:17" ht="19.5" customHeight="1" x14ac:dyDescent="0.2">
      <c r="A103" s="3"/>
      <c r="B103" s="2"/>
      <c r="C103" s="2"/>
      <c r="D103" s="72">
        <v>2400</v>
      </c>
      <c r="E103" s="15"/>
      <c r="F103" s="15"/>
      <c r="G103" s="2"/>
      <c r="H103" s="2"/>
      <c r="I103" s="2"/>
      <c r="J103" s="2"/>
      <c r="K103" s="73">
        <v>2400</v>
      </c>
      <c r="L103" s="2"/>
      <c r="M103" s="2"/>
      <c r="N103" s="2"/>
      <c r="O103" s="2"/>
      <c r="P103" s="2"/>
      <c r="Q103" s="2"/>
    </row>
    <row r="104" spans="1:17" ht="19.5" customHeight="1" x14ac:dyDescent="0.2">
      <c r="A104" s="3"/>
      <c r="B104" s="2"/>
      <c r="C104" s="2"/>
      <c r="E104" s="15"/>
      <c r="F104" s="15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19.5" customHeight="1" x14ac:dyDescent="0.2">
      <c r="A105" s="3"/>
      <c r="B105" s="2"/>
      <c r="C105" s="15"/>
      <c r="D105" s="2"/>
      <c r="E105" s="15"/>
      <c r="F105" s="15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19.5" customHeight="1" x14ac:dyDescent="0.2">
      <c r="A106" s="3"/>
      <c r="B106" s="2"/>
      <c r="C106" s="15"/>
      <c r="D106" s="2"/>
      <c r="E106" s="15"/>
      <c r="F106" s="15"/>
      <c r="G106" s="2"/>
      <c r="H106" s="2"/>
      <c r="I106" s="2"/>
      <c r="J106" s="2"/>
      <c r="K106" s="15" t="s">
        <v>48</v>
      </c>
      <c r="L106" s="2"/>
      <c r="M106" s="2"/>
      <c r="N106" s="2"/>
      <c r="O106" s="2"/>
      <c r="P106" s="2"/>
      <c r="Q106" s="2"/>
    </row>
    <row r="107" spans="1:17" ht="19.5" customHeight="1" x14ac:dyDescent="0.2">
      <c r="A107" s="3"/>
      <c r="B107" s="2"/>
      <c r="C107" s="15"/>
      <c r="D107" s="15"/>
      <c r="E107" s="15"/>
      <c r="F107" s="15"/>
      <c r="G107" s="15"/>
      <c r="H107" s="2"/>
      <c r="I107" s="2"/>
      <c r="J107" s="2"/>
      <c r="K107" s="15" t="s">
        <v>49</v>
      </c>
      <c r="L107" s="2"/>
      <c r="M107" s="2"/>
      <c r="N107" s="2"/>
      <c r="O107" s="2"/>
      <c r="P107" s="2"/>
      <c r="Q107" s="2"/>
    </row>
    <row r="108" spans="1:17" ht="19.5" customHeight="1" x14ac:dyDescent="0.2">
      <c r="A108" s="3"/>
      <c r="B108" s="2"/>
      <c r="C108" s="15"/>
      <c r="D108" s="15"/>
      <c r="E108" s="15"/>
      <c r="F108" s="2"/>
      <c r="G108" s="15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19.5" customHeight="1" x14ac:dyDescent="0.45">
      <c r="A109" s="3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19.5" customHeight="1" x14ac:dyDescent="0.45">
      <c r="A110" s="3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19.5" customHeight="1" x14ac:dyDescent="0.45">
      <c r="A111" s="3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19.5" customHeight="1" x14ac:dyDescent="0.45">
      <c r="A112" s="3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19.5" customHeight="1" x14ac:dyDescent="0.45">
      <c r="A113" s="3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19.5" customHeight="1" x14ac:dyDescent="0.45">
      <c r="A114" s="3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19.5" customHeight="1" x14ac:dyDescent="0.45">
      <c r="A115" s="3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19.5" customHeight="1" x14ac:dyDescent="0.45">
      <c r="A116" s="3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19.5" customHeight="1" x14ac:dyDescent="0.45">
      <c r="A117" s="3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19.5" customHeight="1" x14ac:dyDescent="0.45">
      <c r="A118" s="3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19.5" customHeight="1" x14ac:dyDescent="0.45">
      <c r="A119" s="3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19.5" customHeight="1" x14ac:dyDescent="0.45">
      <c r="A120" s="3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19.5" customHeight="1" x14ac:dyDescent="0.45">
      <c r="A121" s="3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19.5" customHeight="1" x14ac:dyDescent="0.45">
      <c r="A122" s="3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19.5" customHeight="1" x14ac:dyDescent="0.45">
      <c r="A123" s="3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19.5" customHeight="1" x14ac:dyDescent="0.45">
      <c r="A124" s="3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19.5" customHeight="1" x14ac:dyDescent="0.45">
      <c r="A125" s="3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19.5" customHeight="1" x14ac:dyDescent="0.45">
      <c r="A126" s="3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19.5" customHeight="1" x14ac:dyDescent="0.45">
      <c r="A127" s="3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19.5" customHeight="1" x14ac:dyDescent="0.45">
      <c r="A128" s="3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19.5" customHeight="1" x14ac:dyDescent="0.45">
      <c r="A129" s="3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19.5" customHeight="1" x14ac:dyDescent="0.45">
      <c r="A130" s="3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19.5" customHeight="1" x14ac:dyDescent="0.45">
      <c r="A131" s="3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19.5" customHeight="1" x14ac:dyDescent="0.45">
      <c r="A132" s="3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19.5" customHeight="1" x14ac:dyDescent="0.45">
      <c r="A133" s="3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19.5" customHeight="1" x14ac:dyDescent="0.45">
      <c r="A134" s="3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19.5" customHeight="1" x14ac:dyDescent="0.45">
      <c r="A135" s="3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19.5" customHeight="1" x14ac:dyDescent="0.45">
      <c r="A136" s="3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19.5" customHeight="1" x14ac:dyDescent="0.45">
      <c r="A137" s="3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19.5" customHeight="1" x14ac:dyDescent="0.45">
      <c r="A138" s="3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19.5" customHeight="1" x14ac:dyDescent="0.45">
      <c r="A139" s="3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19.5" customHeight="1" x14ac:dyDescent="0.45">
      <c r="A140" s="3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19.5" customHeight="1" x14ac:dyDescent="0.45">
      <c r="A141" s="3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19.5" customHeight="1" x14ac:dyDescent="0.45">
      <c r="A142" s="3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19.5" customHeight="1" x14ac:dyDescent="0.45">
      <c r="A143" s="3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19.5" customHeight="1" x14ac:dyDescent="0.45">
      <c r="A144" s="3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19.5" customHeight="1" x14ac:dyDescent="0.45">
      <c r="A145" s="3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19.5" customHeight="1" x14ac:dyDescent="0.45">
      <c r="A146" s="3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19.5" customHeight="1" x14ac:dyDescent="0.45">
      <c r="A147" s="3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19.5" customHeight="1" x14ac:dyDescent="0.45">
      <c r="A148" s="3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19.5" customHeight="1" x14ac:dyDescent="0.45">
      <c r="A149" s="3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19.5" customHeight="1" x14ac:dyDescent="0.45">
      <c r="A150" s="3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19.5" customHeight="1" x14ac:dyDescent="0.45">
      <c r="A151" s="3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19.5" customHeight="1" x14ac:dyDescent="0.45">
      <c r="A152" s="3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19.5" customHeight="1" x14ac:dyDescent="0.45">
      <c r="A153" s="3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19.5" customHeight="1" x14ac:dyDescent="0.45">
      <c r="A154" s="3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19.5" customHeight="1" x14ac:dyDescent="0.45">
      <c r="A155" s="3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19.5" customHeight="1" x14ac:dyDescent="0.45">
      <c r="A156" s="3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19.5" customHeight="1" x14ac:dyDescent="0.45">
      <c r="A157" s="3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19.5" customHeight="1" x14ac:dyDescent="0.45">
      <c r="A158" s="3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19.5" customHeight="1" x14ac:dyDescent="0.45">
      <c r="A159" s="3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19.5" customHeight="1" x14ac:dyDescent="0.45">
      <c r="A160" s="3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19.5" customHeight="1" x14ac:dyDescent="0.45">
      <c r="A161" s="3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19.5" customHeight="1" x14ac:dyDescent="0.45">
      <c r="A162" s="3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19.5" customHeight="1" x14ac:dyDescent="0.45">
      <c r="A163" s="3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19.5" customHeight="1" x14ac:dyDescent="0.45">
      <c r="A164" s="3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19.5" customHeight="1" x14ac:dyDescent="0.45">
      <c r="A165" s="3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19.5" customHeight="1" x14ac:dyDescent="0.45">
      <c r="A166" s="3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19.5" customHeight="1" x14ac:dyDescent="0.45">
      <c r="A167" s="3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19.5" customHeight="1" x14ac:dyDescent="0.45">
      <c r="A168" s="3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19.5" customHeight="1" x14ac:dyDescent="0.45">
      <c r="A169" s="3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19.5" customHeight="1" x14ac:dyDescent="0.45">
      <c r="A170" s="3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19.5" customHeight="1" x14ac:dyDescent="0.45">
      <c r="A171" s="3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19.5" customHeight="1" x14ac:dyDescent="0.45">
      <c r="A172" s="3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19.5" customHeight="1" x14ac:dyDescent="0.45">
      <c r="A173" s="3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19.5" customHeight="1" x14ac:dyDescent="0.45">
      <c r="A174" s="3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19.5" customHeight="1" x14ac:dyDescent="0.45">
      <c r="A175" s="3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19.5" customHeight="1" x14ac:dyDescent="0.45">
      <c r="A176" s="3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19.5" customHeight="1" x14ac:dyDescent="0.45">
      <c r="A177" s="3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19.5" customHeight="1" x14ac:dyDescent="0.45">
      <c r="A178" s="3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19.5" customHeight="1" x14ac:dyDescent="0.45">
      <c r="A179" s="3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19.5" customHeight="1" x14ac:dyDescent="0.45">
      <c r="A180" s="3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19.5" customHeight="1" x14ac:dyDescent="0.45">
      <c r="A181" s="3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19.5" customHeight="1" x14ac:dyDescent="0.45">
      <c r="A182" s="3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19.5" customHeight="1" x14ac:dyDescent="0.45">
      <c r="A183" s="3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19.5" customHeight="1" x14ac:dyDescent="0.45">
      <c r="A184" s="3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19.5" customHeight="1" x14ac:dyDescent="0.45">
      <c r="A185" s="3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19.5" customHeight="1" x14ac:dyDescent="0.45">
      <c r="A186" s="3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19.5" customHeight="1" x14ac:dyDescent="0.45">
      <c r="A187" s="3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19.5" customHeight="1" x14ac:dyDescent="0.45">
      <c r="A188" s="3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19.5" customHeight="1" x14ac:dyDescent="0.45">
      <c r="A189" s="3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19.5" customHeight="1" x14ac:dyDescent="0.45">
      <c r="A190" s="3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19.5" customHeight="1" x14ac:dyDescent="0.45">
      <c r="A191" s="3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19.5" customHeight="1" x14ac:dyDescent="0.45">
      <c r="A192" s="3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19.5" customHeight="1" x14ac:dyDescent="0.45">
      <c r="A193" s="3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19.5" customHeight="1" x14ac:dyDescent="0.45">
      <c r="A194" s="3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19.5" customHeight="1" x14ac:dyDescent="0.45">
      <c r="A195" s="3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19.5" customHeight="1" x14ac:dyDescent="0.45">
      <c r="A196" s="3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19.5" customHeight="1" x14ac:dyDescent="0.45">
      <c r="A197" s="3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19.5" customHeight="1" x14ac:dyDescent="0.45">
      <c r="A198" s="3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19.5" customHeight="1" x14ac:dyDescent="0.45">
      <c r="A199" s="3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19.5" customHeight="1" x14ac:dyDescent="0.45">
      <c r="A200" s="3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19.5" customHeight="1" x14ac:dyDescent="0.45">
      <c r="A201" s="3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19.5" customHeight="1" x14ac:dyDescent="0.45">
      <c r="A202" s="3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19.5" customHeight="1" x14ac:dyDescent="0.45">
      <c r="A203" s="3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19.5" customHeight="1" x14ac:dyDescent="0.45">
      <c r="A204" s="3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19.5" customHeight="1" x14ac:dyDescent="0.45">
      <c r="A205" s="3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19.5" customHeight="1" x14ac:dyDescent="0.45">
      <c r="A206" s="3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19.5" customHeight="1" x14ac:dyDescent="0.45">
      <c r="A207" s="3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</sheetData>
  <mergeCells count="16">
    <mergeCell ref="A1:G1"/>
    <mergeCell ref="J35:L35"/>
    <mergeCell ref="B35:D35"/>
    <mergeCell ref="K16:N16"/>
    <mergeCell ref="C21:E22"/>
    <mergeCell ref="F22:F25"/>
    <mergeCell ref="G22:G25"/>
    <mergeCell ref="C23:D31"/>
    <mergeCell ref="E23:E25"/>
    <mergeCell ref="E26:G26"/>
    <mergeCell ref="E27:E31"/>
    <mergeCell ref="F27:G27"/>
    <mergeCell ref="F28:G28"/>
    <mergeCell ref="F29:G29"/>
    <mergeCell ref="F30:G30"/>
    <mergeCell ref="F31:G31"/>
  </mergeCells>
  <phoneticPr fontId="3"/>
  <conditionalFormatting sqref="F44:F53">
    <cfRule type="cellIs" dxfId="1" priority="2" operator="lessThan">
      <formula>150</formula>
    </cfRule>
  </conditionalFormatting>
  <conditionalFormatting sqref="G44:G53">
    <cfRule type="cellIs" dxfId="0" priority="1" operator="greaterThanOrEqual">
      <formula>80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2023-05-09T06:49:51Z</dcterms:created>
  <dcterms:modified xsi:type="dcterms:W3CDTF">2023-07-12T05:29:39Z</dcterms:modified>
</cp:coreProperties>
</file>