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1-数学／三角関数\"/>
    </mc:Choice>
  </mc:AlternateContent>
  <xr:revisionPtr revIDLastSave="0" documentId="13_ncr:1_{D470BEC1-FCC1-48E5-B724-9123D1E066A9}" xr6:coauthVersionLast="47" xr6:coauthVersionMax="47" xr10:uidLastSave="{00000000-0000-0000-0000-000000000000}"/>
  <bookViews>
    <workbookView xWindow="768" yWindow="240" windowWidth="20472" windowHeight="12720" xr2:uid="{14DA0FFA-1C4B-44B4-9155-A59BE257C4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6" i="1" l="1"/>
  <c r="F115" i="1"/>
  <c r="F114" i="1"/>
  <c r="F113" i="1"/>
  <c r="F112" i="1"/>
  <c r="F117" i="1" s="1"/>
  <c r="F119" i="1" s="1"/>
  <c r="D101" i="1"/>
  <c r="D100" i="1"/>
  <c r="D99" i="1"/>
  <c r="D98" i="1"/>
  <c r="D97" i="1"/>
  <c r="D86" i="1"/>
  <c r="D85" i="1"/>
  <c r="D84" i="1"/>
  <c r="D83" i="1"/>
  <c r="D82" i="1"/>
  <c r="D58" i="1"/>
  <c r="D57" i="1"/>
  <c r="D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56" authorId="0" shapeId="0" xr:uid="{E6EEE1EE-680D-46F8-9EEC-B8D2ED3D897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(C56,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82" authorId="0" shapeId="0" xr:uid="{135A929B-6500-415F-80E4-B13E374D1EF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(C82,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7" authorId="0" shapeId="0" xr:uid="{F010BF89-F29B-4C44-BA37-E11622E7A5A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(C97,</t>
        </r>
        <r>
          <rPr>
            <b/>
            <sz val="14"/>
            <color indexed="12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2" authorId="0" shapeId="0" xr:uid="{FD98891F-C28A-4413-A225-522307B6D81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(D112*E112,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価格×数量を「桁数＝</t>
        </r>
        <r>
          <rPr>
            <b/>
            <sz val="12"/>
            <color indexed="10"/>
            <rFont val="ＭＳ Ｐゴシック"/>
            <family val="3"/>
            <charset val="128"/>
          </rPr>
          <t>-1</t>
        </r>
        <r>
          <rPr>
            <sz val="12"/>
            <color indexed="81"/>
            <rFont val="ＭＳ Ｐゴシック"/>
            <family val="3"/>
            <charset val="128"/>
          </rPr>
          <t>」に。</t>
        </r>
      </text>
    </comment>
    <comment ref="F119" authorId="0" shapeId="0" xr:uid="{CD1E1811-2FB6-4550-B58A-1C8D00198100}">
      <text>
        <r>
          <rPr>
            <b/>
            <sz val="12"/>
            <color indexed="81"/>
            <rFont val="ＭＳ Ｐゴシック"/>
            <family val="3"/>
            <charset val="128"/>
          </rPr>
          <t>=F117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2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2"/>
            <color indexed="81"/>
            <rFont val="ＭＳ Ｐゴシック"/>
            <family val="3"/>
            <charset val="128"/>
          </rPr>
          <t>ます。「</t>
        </r>
        <r>
          <rPr>
            <b/>
            <sz val="12"/>
            <color indexed="10"/>
            <rFont val="ＭＳ Ｐゴシック"/>
            <family val="3"/>
            <charset val="128"/>
          </rPr>
          <t>＝</t>
        </r>
        <r>
          <rPr>
            <sz val="12"/>
            <color indexed="10"/>
            <rFont val="ＭＳ Ｐゴシック"/>
            <family val="3"/>
            <charset val="128"/>
          </rPr>
          <t>指定したセル（</t>
        </r>
        <r>
          <rPr>
            <b/>
            <sz val="14"/>
            <color indexed="10"/>
            <rFont val="ＭＳ Ｐゴシック"/>
            <family val="3"/>
            <charset val="128"/>
          </rPr>
          <t>F117</t>
        </r>
        <r>
          <rPr>
            <sz val="12"/>
            <color indexed="10"/>
            <rFont val="ＭＳ Ｐゴシック"/>
            <family val="3"/>
            <charset val="128"/>
          </rPr>
          <t>）</t>
        </r>
        <r>
          <rPr>
            <sz val="12"/>
            <color indexed="81"/>
            <rFont val="ＭＳ Ｐゴシック"/>
            <family val="3"/>
            <charset val="128"/>
          </rPr>
          <t>」をクリックします。</t>
        </r>
      </text>
    </comment>
  </commentList>
</comments>
</file>

<file path=xl/sharedStrings.xml><?xml version="1.0" encoding="utf-8"?>
<sst xmlns="http://schemas.openxmlformats.org/spreadsheetml/2006/main" count="94" uniqueCount="59">
  <si>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</si>
  <si>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</si>
  <si>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</si>
  <si>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</si>
  <si>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</si>
  <si>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</si>
  <si>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</si>
  <si>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</si>
  <si>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</si>
  <si>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</si>
  <si>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</si>
  <si>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</si>
  <si>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</si>
  <si>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</si>
  <si>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</si>
  <si>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</si>
  <si>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</si>
  <si>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</si>
  <si>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</si>
  <si>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</si>
  <si>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</si>
  <si>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</si>
  <si>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2"/>
        <color indexed="10"/>
        <rFont val="ＭＳ Ｐゴシック"/>
        <family val="3"/>
        <charset val="128"/>
      </rPr>
      <t>ROUND</t>
    </r>
    <r>
      <rPr>
        <b/>
        <sz val="12"/>
        <rFont val="ＭＳ Ｐゴシック"/>
        <family val="3"/>
        <charset val="128"/>
      </rPr>
      <t>関数ー「数学／三角」関数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4"/>
  </si>
  <si>
    <t>数値を好きな桁で「四捨五入」します。</t>
    <rPh sb="0" eb="2">
      <t>スウチ</t>
    </rPh>
    <rPh sb="3" eb="4">
      <t>ス</t>
    </rPh>
    <rPh sb="6" eb="7">
      <t>ケタ</t>
    </rPh>
    <rPh sb="9" eb="13">
      <t>シシャゴニュウ</t>
    </rPh>
    <phoneticPr fontId="4"/>
  </si>
  <si>
    <t>数値</t>
    <rPh sb="0" eb="2">
      <t>スウチ</t>
    </rPh>
    <phoneticPr fontId="4"/>
  </si>
  <si>
    <t>四捨五入</t>
    <rPh sb="0" eb="4">
      <t>シシャゴニュウ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</si>
  <si>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</si>
  <si>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</si>
  <si>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</si>
  <si>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</si>
  <si>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ROUND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</si>
  <si>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</t>
    </r>
    <r>
      <rPr>
        <b/>
        <sz val="12"/>
        <color theme="1"/>
        <rFont val="ＭＳ Ｐゴシック"/>
        <family val="3"/>
        <charset val="128"/>
      </rPr>
      <t>数値</t>
    </r>
    <r>
      <rPr>
        <sz val="12"/>
        <color theme="1"/>
        <rFont val="ＭＳ Ｐゴシック"/>
        <family val="3"/>
        <charset val="128"/>
      </rPr>
      <t>｝｛</t>
    </r>
    <r>
      <rPr>
        <b/>
        <sz val="12"/>
        <color theme="1"/>
        <rFont val="ＭＳ Ｐゴシック"/>
        <family val="3"/>
        <charset val="128"/>
      </rPr>
      <t>桁数</t>
    </r>
    <r>
      <rPr>
        <sz val="12"/>
        <color theme="1"/>
        <rFont val="ＭＳ Ｐゴシック"/>
        <family val="3"/>
        <charset val="128"/>
      </rPr>
      <t>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4"/>
  </si>
  <si>
    <t>⑥「OK」で確定です。</t>
    <rPh sb="6" eb="8">
      <t>カクテイ</t>
    </rPh>
    <phoneticPr fontId="4"/>
  </si>
  <si>
    <t>桁数の位置</t>
    <rPh sb="0" eb="1">
      <t>ケタ</t>
    </rPh>
    <rPh sb="1" eb="2">
      <t>スウ</t>
    </rPh>
    <rPh sb="3" eb="5">
      <t>イチ</t>
    </rPh>
    <phoneticPr fontId="4"/>
  </si>
  <si>
    <t>一位</t>
    <rPh sb="0" eb="2">
      <t>イチイ</t>
    </rPh>
    <phoneticPr fontId="4"/>
  </si>
  <si>
    <t>二位</t>
    <rPh sb="0" eb="1">
      <t>ニ</t>
    </rPh>
    <rPh sb="1" eb="2">
      <t>イ</t>
    </rPh>
    <phoneticPr fontId="4"/>
  </si>
  <si>
    <t>三位</t>
    <rPh sb="0" eb="2">
      <t>サンミ</t>
    </rPh>
    <phoneticPr fontId="4"/>
  </si>
  <si>
    <t>少数点</t>
    <rPh sb="0" eb="2">
      <t>ショウスウ</t>
    </rPh>
    <rPh sb="2" eb="3">
      <t>テン</t>
    </rPh>
    <phoneticPr fontId="4"/>
  </si>
  <si>
    <t>→</t>
    <phoneticPr fontId="4"/>
  </si>
  <si>
    <t>整数</t>
    <rPh sb="0" eb="2">
      <t>セイスウ</t>
    </rPh>
    <phoneticPr fontId="4"/>
  </si>
  <si>
    <t>四捨五入－１（小数点２桁で）</t>
    <rPh sb="0" eb="4">
      <t>シシャゴニュウ</t>
    </rPh>
    <rPh sb="7" eb="10">
      <t>ショウスウテン</t>
    </rPh>
    <rPh sb="11" eb="12">
      <t>ケタ</t>
    </rPh>
    <phoneticPr fontId="4"/>
  </si>
  <si>
    <t>四捨五入－2（十の位：整数２桁で）</t>
    <rPh sb="0" eb="4">
      <t>シシャゴニュウ</t>
    </rPh>
    <rPh sb="7" eb="8">
      <t>ジュウ</t>
    </rPh>
    <rPh sb="9" eb="10">
      <t>クライ</t>
    </rPh>
    <rPh sb="11" eb="13">
      <t>セイスウ</t>
    </rPh>
    <rPh sb="14" eb="15">
      <t>ケタ</t>
    </rPh>
    <phoneticPr fontId="4"/>
  </si>
  <si>
    <t>四捨五入－3（一の位：端数四捨五入）</t>
    <rPh sb="0" eb="4">
      <t>シシャゴニュウ</t>
    </rPh>
    <rPh sb="7" eb="8">
      <t>イチ</t>
    </rPh>
    <rPh sb="9" eb="10">
      <t>クライ</t>
    </rPh>
    <rPh sb="11" eb="13">
      <t>ハスウ</t>
    </rPh>
    <rPh sb="13" eb="17">
      <t>シシャゴニュウ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</si>
  <si>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</si>
  <si>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</si>
  <si>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</si>
  <si>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</si>
  <si>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鉛筆</t>
    <rPh sb="0" eb="2">
      <t>エンピツ</t>
    </rPh>
    <phoneticPr fontId="4"/>
  </si>
  <si>
    <t>ノート</t>
    <phoneticPr fontId="4"/>
  </si>
  <si>
    <t>ボールペン</t>
    <phoneticPr fontId="4"/>
  </si>
  <si>
    <t>コピー用紙</t>
    <rPh sb="3" eb="5">
      <t>ヨウシ</t>
    </rPh>
    <phoneticPr fontId="4"/>
  </si>
  <si>
    <t>バインダー</t>
    <phoneticPr fontId="4"/>
  </si>
  <si>
    <t>合計</t>
    <rPh sb="0" eb="2">
      <t>ゴウケイ</t>
    </rPh>
    <phoneticPr fontId="4"/>
  </si>
  <si>
    <t>請求額</t>
    <rPh sb="0" eb="2">
      <t>セイキュウ</t>
    </rPh>
    <rPh sb="2" eb="3">
      <t>ガク</t>
    </rPh>
    <phoneticPr fontId="4"/>
  </si>
  <si>
    <t>Copyright(c) Beginners Site All right reserved 2023/5/10</t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</si>
  <si>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に左にある商品を「ROUND関数」で</t>
    </r>
    <r>
      <rPr>
        <b/>
        <sz val="12"/>
        <color theme="1"/>
        <rFont val="ＭＳ Ｐゴシック"/>
        <family val="3"/>
        <charset val="128"/>
      </rPr>
      <t>四捨五入</t>
    </r>
    <r>
      <rPr>
        <sz val="12"/>
        <color theme="1"/>
        <rFont val="ＭＳ Ｐゴシック"/>
        <family val="3"/>
        <charset val="128"/>
      </rPr>
      <t>しましょう。</t>
    </r>
    <rPh sb="2" eb="3">
      <t>ヒダリ</t>
    </rPh>
    <rPh sb="6" eb="8">
      <t>ショウヒン</t>
    </rPh>
    <rPh sb="15" eb="17">
      <t>カンスウ</t>
    </rPh>
    <rPh sb="19" eb="23">
      <t>シシャゴニュウ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</si>
  <si>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に左の数値を「ROUND関数」で</t>
    </r>
    <r>
      <rPr>
        <b/>
        <sz val="12"/>
        <color theme="1"/>
        <rFont val="ＭＳ Ｐゴシック"/>
        <family val="3"/>
        <charset val="128"/>
      </rPr>
      <t>小数点一桁</t>
    </r>
    <r>
      <rPr>
        <sz val="12"/>
        <color theme="1"/>
        <rFont val="ＭＳ Ｐゴシック"/>
        <family val="3"/>
        <charset val="128"/>
      </rPr>
      <t>で</t>
    </r>
    <r>
      <rPr>
        <b/>
        <sz val="12"/>
        <color theme="1"/>
        <rFont val="ＭＳ Ｐゴシック"/>
        <family val="3"/>
        <charset val="128"/>
      </rPr>
      <t>四捨五入</t>
    </r>
    <r>
      <rPr>
        <sz val="12"/>
        <color theme="1"/>
        <rFont val="ＭＳ Ｐゴシック"/>
        <family val="3"/>
        <charset val="128"/>
      </rPr>
      <t>しましょう。</t>
    </r>
    <rPh sb="2" eb="3">
      <t>ヒダリ</t>
    </rPh>
    <rPh sb="4" eb="6">
      <t>スウチ</t>
    </rPh>
    <rPh sb="13" eb="15">
      <t>カンスウ</t>
    </rPh>
    <rPh sb="17" eb="20">
      <t>ショウスウテン</t>
    </rPh>
    <rPh sb="20" eb="22">
      <t>ヒトケタ</t>
    </rPh>
    <rPh sb="23" eb="27">
      <t>シシャゴニュウ</t>
    </rPh>
    <phoneticPr fontId="4"/>
  </si>
  <si>
    <t>正数値</t>
    <rPh sb="0" eb="1">
      <t>セイ</t>
    </rPh>
    <rPh sb="1" eb="3">
      <t>スウチ</t>
    </rPh>
    <phoneticPr fontId="4"/>
  </si>
  <si>
    <t>小数値</t>
    <rPh sb="0" eb="1">
      <t>ショウ</t>
    </rPh>
    <rPh sb="1" eb="3">
      <t>スウチ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</si>
</sst>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#&quot;円&quot;"/>
    <numFmt numFmtId="177" formatCode="#,###&quot;個&quot;"/>
    <numFmt numFmtId="178" formatCode="0.0_ "/>
    <numFmt numFmtId="179" formatCode="0_ ;[Red]\-0\ "/>
    <numFmt numFmtId="180" formatCode="#,##0.000;[Red]\-#,##0.000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17" fillId="0" borderId="15" xfId="0" applyFont="1" applyBorder="1">
      <alignment vertical="center"/>
    </xf>
    <xf numFmtId="178" fontId="17" fillId="9" borderId="15" xfId="0" applyNumberFormat="1" applyFont="1" applyFill="1" applyBorder="1">
      <alignment vertical="center"/>
    </xf>
    <xf numFmtId="0" fontId="17" fillId="9" borderId="15" xfId="0" applyFont="1" applyFill="1" applyBorder="1">
      <alignment vertical="center"/>
    </xf>
    <xf numFmtId="0" fontId="5" fillId="0" borderId="15" xfId="0" applyFont="1" applyBorder="1">
      <alignment vertical="center"/>
    </xf>
    <xf numFmtId="0" fontId="6" fillId="3" borderId="15" xfId="0" applyFont="1" applyFill="1" applyBorder="1" applyAlignment="1">
      <alignment horizontal="center" vertical="center"/>
    </xf>
    <xf numFmtId="0" fontId="5" fillId="11" borderId="15" xfId="0" applyFont="1" applyFill="1" applyBorder="1" applyAlignment="1">
      <alignment horizontal="center" vertical="center"/>
    </xf>
    <xf numFmtId="179" fontId="6" fillId="0" borderId="15" xfId="0" applyNumberFormat="1" applyFont="1" applyBorder="1" applyAlignment="1">
      <alignment horizontal="right" vertical="center"/>
    </xf>
    <xf numFmtId="0" fontId="5" fillId="3" borderId="15" xfId="0" applyFont="1" applyFill="1" applyBorder="1" applyAlignment="1">
      <alignment horizontal="center" vertical="center"/>
    </xf>
    <xf numFmtId="180" fontId="17" fillId="0" borderId="15" xfId="1" applyNumberFormat="1" applyFont="1" applyBorder="1" applyAlignment="1">
      <alignment vertical="center"/>
    </xf>
    <xf numFmtId="180" fontId="17" fillId="9" borderId="15" xfId="1" applyNumberFormat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17" fillId="9" borderId="15" xfId="1" applyNumberFormat="1" applyFont="1" applyFill="1" applyBorder="1" applyAlignment="1">
      <alignment vertical="center"/>
    </xf>
    <xf numFmtId="38" fontId="5" fillId="0" borderId="0" xfId="1" applyFont="1" applyAlignment="1">
      <alignment vertical="center"/>
    </xf>
    <xf numFmtId="38" fontId="5" fillId="0" borderId="15" xfId="1" applyFont="1" applyBorder="1" applyAlignment="1">
      <alignment vertical="center"/>
    </xf>
    <xf numFmtId="38" fontId="5" fillId="9" borderId="15" xfId="1" applyFont="1" applyFill="1" applyBorder="1" applyAlignment="1">
      <alignment vertical="center"/>
    </xf>
    <xf numFmtId="0" fontId="5" fillId="9" borderId="15" xfId="1" applyNumberFormat="1" applyFont="1" applyFill="1" applyBorder="1" applyAlignment="1">
      <alignment vertical="center"/>
    </xf>
    <xf numFmtId="0" fontId="9" fillId="3" borderId="15" xfId="0" applyFont="1" applyFill="1" applyBorder="1" applyAlignment="1">
      <alignment horizontal="center" vertical="center"/>
    </xf>
    <xf numFmtId="38" fontId="17" fillId="0" borderId="15" xfId="1" applyFont="1" applyBorder="1" applyAlignment="1">
      <alignment vertical="center"/>
    </xf>
    <xf numFmtId="38" fontId="17" fillId="9" borderId="15" xfId="1" applyFont="1" applyFill="1" applyBorder="1" applyAlignment="1">
      <alignment vertical="center"/>
    </xf>
    <xf numFmtId="0" fontId="5" fillId="0" borderId="15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6" fontId="17" fillId="9" borderId="15" xfId="2" applyFont="1" applyFill="1" applyBorder="1" applyAlignment="1">
      <alignment vertical="center"/>
    </xf>
    <xf numFmtId="0" fontId="6" fillId="0" borderId="15" xfId="0" applyFont="1" applyBorder="1" applyAlignment="1">
      <alignment horizontal="right" vertical="center"/>
    </xf>
    <xf numFmtId="38" fontId="5" fillId="13" borderId="15" xfId="1" applyFont="1" applyFill="1" applyBorder="1" applyAlignment="1">
      <alignment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6" fillId="10" borderId="16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horizontal="center" vertical="center"/>
    </xf>
    <xf numFmtId="0" fontId="6" fillId="10" borderId="19" xfId="0" applyFont="1" applyFill="1" applyBorder="1" applyAlignment="1">
      <alignment horizontal="center" vertical="center"/>
    </xf>
    <xf numFmtId="0" fontId="6" fillId="10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jp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1</xdr:row>
      <xdr:rowOff>247649</xdr:rowOff>
    </xdr:from>
    <xdr:to>
      <xdr:col>5</xdr:col>
      <xdr:colOff>219075</xdr:colOff>
      <xdr:row>6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6F56715-6A67-4A32-ACD6-B763E4AF4197}"/>
            </a:ext>
          </a:extLst>
        </xdr:cNvPr>
        <xdr:cNvSpPr txBox="1">
          <a:spLocks noChangeArrowheads="1"/>
        </xdr:cNvSpPr>
      </xdr:nvSpPr>
      <xdr:spPr bwMode="auto">
        <a:xfrm>
          <a:off x="735330" y="499109"/>
          <a:ext cx="2752725" cy="1200151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四捨五入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2107</xdr:colOff>
      <xdr:row>39</xdr:row>
      <xdr:rowOff>13183</xdr:rowOff>
    </xdr:from>
    <xdr:to>
      <xdr:col>13</xdr:col>
      <xdr:colOff>338207</xdr:colOff>
      <xdr:row>42</xdr:row>
      <xdr:rowOff>226689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CAC3D2BB-830A-41BD-9491-DF7E048AE434}"/>
            </a:ext>
          </a:extLst>
        </xdr:cNvPr>
        <xdr:cNvGrpSpPr>
          <a:grpSpLocks/>
        </xdr:cNvGrpSpPr>
      </xdr:nvGrpSpPr>
      <xdr:grpSpPr bwMode="auto">
        <a:xfrm>
          <a:off x="985087" y="10048723"/>
          <a:ext cx="8070400" cy="967886"/>
          <a:chOff x="77" y="678"/>
          <a:chExt cx="728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B4177EB-B601-8307-CE7B-72897F44D9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DED5AB4-E57D-D651-D741-4CFBF0C374C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4B6677F8-BA72-25C3-2FE5-CBA01DD991D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3" y="680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FE72A6E-DDCC-300E-2020-325A3E94AFD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678"/>
            <a:ext cx="54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 editAs="oneCell">
    <xdr:from>
      <xdr:col>3</xdr:col>
      <xdr:colOff>409575</xdr:colOff>
      <xdr:row>26</xdr:row>
      <xdr:rowOff>38100</xdr:rowOff>
    </xdr:from>
    <xdr:to>
      <xdr:col>3</xdr:col>
      <xdr:colOff>638175</xdr:colOff>
      <xdr:row>27</xdr:row>
      <xdr:rowOff>19050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7DB3B95E-3960-4B98-9B31-CCF247E73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4555" y="6576060"/>
          <a:ext cx="228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66675</xdr:colOff>
      <xdr:row>53</xdr:row>
      <xdr:rowOff>209550</xdr:rowOff>
    </xdr:from>
    <xdr:to>
      <xdr:col>1</xdr:col>
      <xdr:colOff>571500</xdr:colOff>
      <xdr:row>55</xdr:row>
      <xdr:rowOff>66092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6B986644-AC4C-4A69-909E-65A7FB0A8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7655" y="13239750"/>
          <a:ext cx="504825" cy="359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714375</xdr:colOff>
      <xdr:row>53</xdr:row>
      <xdr:rowOff>247650</xdr:rowOff>
    </xdr:from>
    <xdr:to>
      <xdr:col>11</xdr:col>
      <xdr:colOff>514350</xdr:colOff>
      <xdr:row>55</xdr:row>
      <xdr:rowOff>57150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209E3C1F-35FC-4F74-BA5C-148C326D9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145655" y="13277850"/>
          <a:ext cx="561975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495300</xdr:colOff>
      <xdr:row>61</xdr:row>
      <xdr:rowOff>28575</xdr:rowOff>
    </xdr:from>
    <xdr:to>
      <xdr:col>12</xdr:col>
      <xdr:colOff>754380</xdr:colOff>
      <xdr:row>62</xdr:row>
      <xdr:rowOff>9525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C64D0D5B-39F9-4363-89CE-A39CA5C76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450580" y="15070455"/>
          <a:ext cx="24384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438150</xdr:colOff>
      <xdr:row>76</xdr:row>
      <xdr:rowOff>152400</xdr:rowOff>
    </xdr:from>
    <xdr:to>
      <xdr:col>2</xdr:col>
      <xdr:colOff>247650</xdr:colOff>
      <xdr:row>77</xdr:row>
      <xdr:rowOff>238125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785DC085-56E4-441F-AACC-B5C97D0B6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9130" y="18966180"/>
          <a:ext cx="571500" cy="337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278129</xdr:colOff>
      <xdr:row>76</xdr:row>
      <xdr:rowOff>76492</xdr:rowOff>
    </xdr:from>
    <xdr:to>
      <xdr:col>10</xdr:col>
      <xdr:colOff>83820</xdr:colOff>
      <xdr:row>77</xdr:row>
      <xdr:rowOff>131445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DA3423D4-61D9-480C-8F0D-B5EA8007B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47409" y="18890272"/>
          <a:ext cx="567691" cy="30641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28576</xdr:colOff>
      <xdr:row>91</xdr:row>
      <xdr:rowOff>19050</xdr:rowOff>
    </xdr:from>
    <xdr:to>
      <xdr:col>2</xdr:col>
      <xdr:colOff>561976</xdr:colOff>
      <xdr:row>92</xdr:row>
      <xdr:rowOff>153761</xdr:rowOff>
    </xdr:to>
    <xdr:pic>
      <xdr:nvPicPr>
        <xdr:cNvPr id="14" name="Picture 741">
          <a:extLst>
            <a:ext uri="{FF2B5EF4-FFF2-40B4-BE49-F238E27FC236}">
              <a16:creationId xmlns:a16="http://schemas.microsoft.com/office/drawing/2014/main" id="{9171A4F9-A6C7-46B4-BFA8-0427C096B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11556" y="22604730"/>
          <a:ext cx="533400" cy="3861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123825</xdr:colOff>
      <xdr:row>91</xdr:row>
      <xdr:rowOff>28575</xdr:rowOff>
    </xdr:from>
    <xdr:to>
      <xdr:col>9</xdr:col>
      <xdr:colOff>676275</xdr:colOff>
      <xdr:row>92</xdr:row>
      <xdr:rowOff>95250</xdr:rowOff>
    </xdr:to>
    <xdr:pic>
      <xdr:nvPicPr>
        <xdr:cNvPr id="15" name="Picture 742">
          <a:extLst>
            <a:ext uri="{FF2B5EF4-FFF2-40B4-BE49-F238E27FC236}">
              <a16:creationId xmlns:a16="http://schemas.microsoft.com/office/drawing/2014/main" id="{6B22C3E2-7E8F-44D3-92DC-685D75921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93105" y="22614255"/>
          <a:ext cx="552450" cy="3181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27781</xdr:colOff>
      <xdr:row>106</xdr:row>
      <xdr:rowOff>66674</xdr:rowOff>
    </xdr:from>
    <xdr:to>
      <xdr:col>2</xdr:col>
      <xdr:colOff>533400</xdr:colOff>
      <xdr:row>107</xdr:row>
      <xdr:rowOff>180974</xdr:rowOff>
    </xdr:to>
    <xdr:pic>
      <xdr:nvPicPr>
        <xdr:cNvPr id="16" name="Picture 748">
          <a:extLst>
            <a:ext uri="{FF2B5EF4-FFF2-40B4-BE49-F238E27FC236}">
              <a16:creationId xmlns:a16="http://schemas.microsoft.com/office/drawing/2014/main" id="{0C13769A-5099-41C2-9EA0-B7D17616A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10761" y="26424254"/>
          <a:ext cx="505619" cy="365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114299</xdr:colOff>
      <xdr:row>106</xdr:row>
      <xdr:rowOff>171449</xdr:rowOff>
    </xdr:from>
    <xdr:to>
      <xdr:col>9</xdr:col>
      <xdr:colOff>619125</xdr:colOff>
      <xdr:row>107</xdr:row>
      <xdr:rowOff>247649</xdr:rowOff>
    </xdr:to>
    <xdr:pic>
      <xdr:nvPicPr>
        <xdr:cNvPr id="17" name="Picture 749">
          <a:extLst>
            <a:ext uri="{FF2B5EF4-FFF2-40B4-BE49-F238E27FC236}">
              <a16:creationId xmlns:a16="http://schemas.microsoft.com/office/drawing/2014/main" id="{1430CD65-BFF3-461D-A071-03DC51B5B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69279" y="26529029"/>
          <a:ext cx="619126" cy="3276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419100</xdr:colOff>
      <xdr:row>65</xdr:row>
      <xdr:rowOff>99060</xdr:rowOff>
    </xdr:from>
    <xdr:to>
      <xdr:col>9</xdr:col>
      <xdr:colOff>619125</xdr:colOff>
      <xdr:row>67</xdr:row>
      <xdr:rowOff>203835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2992E638-91DD-4A43-91B3-B008A1B9718A}"/>
            </a:ext>
          </a:extLst>
        </xdr:cNvPr>
        <xdr:cNvSpPr txBox="1"/>
      </xdr:nvSpPr>
      <xdr:spPr>
        <a:xfrm>
          <a:off x="3688080" y="16672560"/>
          <a:ext cx="2600325" cy="60769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桁数</a:t>
          </a:r>
          <a:r>
            <a: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」の位置を覚えましょう。</a:t>
          </a:r>
          <a:endParaRPr kumimoji="1" lang="en-US" altLang="ja-JP" sz="120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 editAs="oneCell">
    <xdr:from>
      <xdr:col>4</xdr:col>
      <xdr:colOff>89535</xdr:colOff>
      <xdr:row>55</xdr:row>
      <xdr:rowOff>78105</xdr:rowOff>
    </xdr:from>
    <xdr:to>
      <xdr:col>9</xdr:col>
      <xdr:colOff>670561</xdr:colOff>
      <xdr:row>63</xdr:row>
      <xdr:rowOff>111180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B0125448-CF3D-4280-9E25-5F59A31D05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596515" y="14137005"/>
          <a:ext cx="3743326" cy="2044755"/>
        </a:xfrm>
        <a:prstGeom prst="rect">
          <a:avLst/>
        </a:prstGeom>
      </xdr:spPr>
    </xdr:pic>
    <xdr:clientData/>
  </xdr:twoCellAnchor>
  <xdr:twoCellAnchor editAs="oneCell">
    <xdr:from>
      <xdr:col>4</xdr:col>
      <xdr:colOff>306705</xdr:colOff>
      <xdr:row>81</xdr:row>
      <xdr:rowOff>40004</xdr:rowOff>
    </xdr:from>
    <xdr:to>
      <xdr:col>7</xdr:col>
      <xdr:colOff>731520</xdr:colOff>
      <xdr:row>87</xdr:row>
      <xdr:rowOff>179271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6AEE304F-40C2-4B63-B523-3F68223EC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813685" y="20636864"/>
          <a:ext cx="2710815" cy="1648027"/>
        </a:xfrm>
        <a:prstGeom prst="rect">
          <a:avLst/>
        </a:prstGeom>
      </xdr:spPr>
    </xdr:pic>
    <xdr:clientData/>
  </xdr:twoCellAnchor>
  <xdr:twoCellAnchor editAs="oneCell">
    <xdr:from>
      <xdr:col>4</xdr:col>
      <xdr:colOff>224790</xdr:colOff>
      <xdr:row>96</xdr:row>
      <xdr:rowOff>24765</xdr:rowOff>
    </xdr:from>
    <xdr:to>
      <xdr:col>9</xdr:col>
      <xdr:colOff>114910</xdr:colOff>
      <xdr:row>103</xdr:row>
      <xdr:rowOff>20955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5192E352-5A0A-4913-B36C-94D4C8331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731770" y="23867745"/>
          <a:ext cx="2991460" cy="1642110"/>
        </a:xfrm>
        <a:prstGeom prst="rect">
          <a:avLst/>
        </a:prstGeom>
      </xdr:spPr>
    </xdr:pic>
    <xdr:clientData/>
  </xdr:twoCellAnchor>
  <xdr:twoCellAnchor editAs="oneCell">
    <xdr:from>
      <xdr:col>6</xdr:col>
      <xdr:colOff>554355</xdr:colOff>
      <xdr:row>119</xdr:row>
      <xdr:rowOff>87630</xdr:rowOff>
    </xdr:from>
    <xdr:to>
      <xdr:col>12</xdr:col>
      <xdr:colOff>290513</xdr:colOff>
      <xdr:row>126</xdr:row>
      <xdr:rowOff>125730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9969F676-67C4-413E-85C0-4B83117EE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585335" y="30239970"/>
          <a:ext cx="3660458" cy="179832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10</xdr:row>
      <xdr:rowOff>0</xdr:rowOff>
    </xdr:from>
    <xdr:to>
      <xdr:col>9</xdr:col>
      <xdr:colOff>601980</xdr:colOff>
      <xdr:row>11</xdr:row>
      <xdr:rowOff>198120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D0887F62-7016-87DA-AA8C-39DB784491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2980" y="251460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5</xdr:col>
      <xdr:colOff>594360</xdr:colOff>
      <xdr:row>1</xdr:row>
      <xdr:rowOff>144780</xdr:rowOff>
    </xdr:from>
    <xdr:to>
      <xdr:col>14</xdr:col>
      <xdr:colOff>60960</xdr:colOff>
      <xdr:row>7</xdr:row>
      <xdr:rowOff>662940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6A0D71F8-7E95-4F5B-8DD8-DEFA15673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3340" y="396240"/>
          <a:ext cx="5676900" cy="20269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228600</xdr:colOff>
      <xdr:row>19</xdr:row>
      <xdr:rowOff>0</xdr:rowOff>
    </xdr:from>
    <xdr:to>
      <xdr:col>14</xdr:col>
      <xdr:colOff>693420</xdr:colOff>
      <xdr:row>35</xdr:row>
      <xdr:rowOff>106680</xdr:rowOff>
    </xdr:to>
    <xdr:grpSp>
      <xdr:nvGrpSpPr>
        <xdr:cNvPr id="33" name="グループ化 32">
          <a:extLst>
            <a:ext uri="{FF2B5EF4-FFF2-40B4-BE49-F238E27FC236}">
              <a16:creationId xmlns:a16="http://schemas.microsoft.com/office/drawing/2014/main" id="{3166F07E-22EC-6D78-B521-68D568AEC130}"/>
            </a:ext>
          </a:extLst>
        </xdr:cNvPr>
        <xdr:cNvGrpSpPr/>
      </xdr:nvGrpSpPr>
      <xdr:grpSpPr>
        <a:xfrm>
          <a:off x="5021580" y="5303520"/>
          <a:ext cx="5151120" cy="4130040"/>
          <a:chOff x="5021580" y="5303520"/>
          <a:chExt cx="5151120" cy="4130040"/>
        </a:xfrm>
      </xdr:grpSpPr>
      <xdr:pic>
        <xdr:nvPicPr>
          <xdr:cNvPr id="30" name="図 29">
            <a:extLst>
              <a:ext uri="{FF2B5EF4-FFF2-40B4-BE49-F238E27FC236}">
                <a16:creationId xmlns:a16="http://schemas.microsoft.com/office/drawing/2014/main" id="{F3E0819B-8370-4BB2-8668-5A7E0DB9463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21580" y="5303520"/>
            <a:ext cx="4892040" cy="284226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図 31">
            <a:extLst>
              <a:ext uri="{FF2B5EF4-FFF2-40B4-BE49-F238E27FC236}">
                <a16:creationId xmlns:a16="http://schemas.microsoft.com/office/drawing/2014/main" id="{9EB4D4B3-2632-4799-9D68-5E73E42E5EA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033260" y="7345680"/>
            <a:ext cx="3139440" cy="208788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06C79-5DC1-450E-92D5-E0B1B7551DBB}">
  <dimension ref="A1:P119"/>
  <sheetViews>
    <sheetView tabSelected="1" workbookViewId="0">
      <selection activeCell="A2" sqref="A2"/>
    </sheetView>
  </sheetViews>
  <sheetFormatPr defaultColWidth="9" defaultRowHeight="20.25" customHeight="1" x14ac:dyDescent="0.45"/>
  <cols>
    <col min="1" max="1" width="2.8984375" style="2" customWidth="1"/>
    <col min="2" max="8" width="10" style="1" customWidth="1"/>
    <col min="9" max="9" width="1.5" style="1" customWidth="1"/>
    <col min="10" max="16" width="10" style="1" customWidth="1"/>
    <col min="17" max="16384" width="9" style="1"/>
  </cols>
  <sheetData>
    <row r="1" spans="1:16" ht="20.25" customHeight="1" x14ac:dyDescent="0.45">
      <c r="A1" s="57" t="s">
        <v>54</v>
      </c>
      <c r="B1" s="57"/>
      <c r="C1" s="57"/>
      <c r="D1" s="57"/>
      <c r="E1" s="57"/>
      <c r="F1" s="57"/>
      <c r="G1" s="57"/>
    </row>
    <row r="8" spans="1:16" ht="61.2" customHeight="1" x14ac:dyDescent="0.45"/>
    <row r="9" spans="1:16" ht="20.25" customHeight="1" thickBot="1" x14ac:dyDescent="0.5">
      <c r="C9" s="58" t="s"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60"/>
      <c r="O9" s="3"/>
    </row>
    <row r="10" spans="1:16" s="4" customFormat="1" ht="20.25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4" customFormat="1" ht="20.25" customHeight="1" x14ac:dyDescent="0.45">
      <c r="D11" s="6" t="s">
        <v>1</v>
      </c>
      <c r="G11" s="7"/>
      <c r="H11" s="7"/>
      <c r="I11" s="7"/>
      <c r="J11" s="7"/>
      <c r="K11" s="5"/>
      <c r="L11" s="5"/>
      <c r="M11" s="5"/>
      <c r="N11" s="5"/>
      <c r="O11" s="5"/>
    </row>
    <row r="12" spans="1:16" ht="20.25" customHeight="1" x14ac:dyDescent="0.45">
      <c r="A12" s="4"/>
      <c r="C12" s="4"/>
      <c r="D12" s="4"/>
      <c r="E12" s="8"/>
      <c r="F12" s="5"/>
      <c r="G12" s="9"/>
      <c r="H12" s="10"/>
      <c r="I12" s="4"/>
      <c r="J12" s="4"/>
      <c r="K12" s="4"/>
      <c r="L12" s="4"/>
      <c r="M12" s="4"/>
      <c r="N12" s="4"/>
      <c r="O12" s="4"/>
      <c r="P12" s="4"/>
    </row>
    <row r="14" spans="1:16" ht="20.25" customHeight="1" x14ac:dyDescent="0.45">
      <c r="D14" s="61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20.25" customHeight="1" x14ac:dyDescent="0.45">
      <c r="D15" s="62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20.25" customHeight="1" x14ac:dyDescent="0.45">
      <c r="D16" s="62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20.25" customHeight="1" x14ac:dyDescent="0.45">
      <c r="D17" s="62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20.25" customHeight="1" thickBot="1" x14ac:dyDescent="0.5">
      <c r="D18" s="63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20.25" customHeight="1" thickTop="1" x14ac:dyDescent="0.45"/>
    <row r="21" spans="2:14" ht="20.25" customHeight="1" thickBot="1" x14ac:dyDescent="0.5">
      <c r="B21" s="64" t="s">
        <v>8</v>
      </c>
      <c r="C21" s="65"/>
      <c r="D21" s="66"/>
    </row>
    <row r="22" spans="2:14" ht="20.25" customHeight="1" thickTop="1" x14ac:dyDescent="0.45"/>
    <row r="23" spans="2:14" ht="20.25" customHeight="1" x14ac:dyDescent="0.45">
      <c r="B23" s="1" t="s">
        <v>9</v>
      </c>
    </row>
    <row r="24" spans="2:14" ht="20.25" customHeight="1" x14ac:dyDescent="0.45">
      <c r="B24" s="1" t="s">
        <v>10</v>
      </c>
    </row>
    <row r="25" spans="2:14" ht="20.25" customHeight="1" x14ac:dyDescent="0.45">
      <c r="B25" s="20" t="s">
        <v>11</v>
      </c>
    </row>
    <row r="26" spans="2:14" ht="20.25" customHeight="1" x14ac:dyDescent="0.45">
      <c r="B26" s="20" t="s">
        <v>12</v>
      </c>
    </row>
    <row r="27" spans="2:14" ht="20.25" customHeight="1" x14ac:dyDescent="0.45">
      <c r="B27" s="20" t="s">
        <v>13</v>
      </c>
    </row>
    <row r="28" spans="2:14" ht="20.25" customHeight="1" x14ac:dyDescent="0.45">
      <c r="B28" s="1" t="s">
        <v>14</v>
      </c>
    </row>
    <row r="29" spans="2:14" ht="20.25" customHeight="1" x14ac:dyDescent="0.45">
      <c r="B29" s="4" t="s">
        <v>15</v>
      </c>
      <c r="C29" s="4"/>
    </row>
    <row r="30" spans="2:14" ht="20.25" customHeight="1" x14ac:dyDescent="0.45">
      <c r="B30" s="1" t="s">
        <v>16</v>
      </c>
    </row>
    <row r="31" spans="2:14" ht="20.25" customHeight="1" x14ac:dyDescent="0.45">
      <c r="B31" s="1" t="s">
        <v>17</v>
      </c>
    </row>
    <row r="32" spans="2:14" ht="20.25" customHeight="1" x14ac:dyDescent="0.45">
      <c r="B32" s="1" t="s">
        <v>18</v>
      </c>
    </row>
    <row r="33" spans="2:14" ht="20.25" customHeight="1" x14ac:dyDescent="0.45">
      <c r="B33" s="1" t="s">
        <v>19</v>
      </c>
    </row>
    <row r="35" spans="2:14" ht="20.25" customHeight="1" x14ac:dyDescent="0.45">
      <c r="C35" s="67" t="s">
        <v>20</v>
      </c>
      <c r="D35" s="68"/>
      <c r="E35" s="68"/>
      <c r="F35" s="68"/>
      <c r="G35" s="69"/>
    </row>
    <row r="36" spans="2:14" s="4" customFormat="1" ht="20.25" customHeight="1" thickBot="1" x14ac:dyDescent="0.5">
      <c r="C36" s="70"/>
      <c r="D36" s="71"/>
      <c r="E36" s="71"/>
      <c r="F36" s="71"/>
      <c r="G36" s="72"/>
    </row>
    <row r="37" spans="2:14" s="4" customFormat="1" ht="12" customHeight="1" thickTop="1" x14ac:dyDescent="0.45"/>
    <row r="38" spans="2:14" ht="12" customHeight="1" x14ac:dyDescent="0.45"/>
    <row r="39" spans="2:14" ht="12" customHeight="1" x14ac:dyDescent="0.45"/>
    <row r="46" spans="2:14" ht="20.25" customHeight="1" x14ac:dyDescent="0.45">
      <c r="K46" s="73" t="s">
        <v>21</v>
      </c>
      <c r="L46" s="73"/>
      <c r="M46" s="73"/>
      <c r="N46" s="73"/>
    </row>
    <row r="49" spans="2:14" ht="20.25" customHeight="1" x14ac:dyDescent="0.45">
      <c r="B49" s="74" t="s">
        <v>22</v>
      </c>
      <c r="C49" s="74"/>
      <c r="D49" s="74"/>
      <c r="E49" s="74"/>
      <c r="J49" s="74" t="s">
        <v>22</v>
      </c>
      <c r="K49" s="74"/>
      <c r="L49" s="74"/>
      <c r="M49" s="74"/>
    </row>
    <row r="50" spans="2:14" ht="20.25" customHeight="1" x14ac:dyDescent="0.45">
      <c r="B50" s="2" t="s">
        <v>23</v>
      </c>
      <c r="J50" s="2" t="s">
        <v>23</v>
      </c>
    </row>
    <row r="53" spans="2:14" ht="20.25" customHeight="1" x14ac:dyDescent="0.45">
      <c r="B53" s="21" t="s">
        <v>56</v>
      </c>
      <c r="F53" s="22"/>
      <c r="J53" s="21" t="s">
        <v>56</v>
      </c>
    </row>
    <row r="55" spans="2:14" ht="20.25" customHeight="1" x14ac:dyDescent="0.45">
      <c r="C55" s="23" t="s">
        <v>24</v>
      </c>
      <c r="D55" s="23" t="s">
        <v>25</v>
      </c>
      <c r="M55" s="23" t="s">
        <v>24</v>
      </c>
      <c r="N55" s="23" t="s">
        <v>25</v>
      </c>
    </row>
    <row r="56" spans="2:14" ht="20.25" customHeight="1" x14ac:dyDescent="0.45">
      <c r="C56" s="24">
        <v>12.5</v>
      </c>
      <c r="D56" s="25">
        <f>ROUND(C56,0)</f>
        <v>13</v>
      </c>
      <c r="M56" s="24">
        <v>12.5</v>
      </c>
      <c r="N56" s="26"/>
    </row>
    <row r="57" spans="2:14" ht="20.25" customHeight="1" x14ac:dyDescent="0.45">
      <c r="C57" s="24">
        <v>12.48</v>
      </c>
      <c r="D57" s="25">
        <f>ROUND(C57,0)</f>
        <v>12</v>
      </c>
      <c r="M57" s="24">
        <v>12.48</v>
      </c>
      <c r="N57" s="26"/>
    </row>
    <row r="58" spans="2:14" ht="20.25" customHeight="1" x14ac:dyDescent="0.45">
      <c r="C58" s="24">
        <v>138.1</v>
      </c>
      <c r="D58" s="25">
        <f>ROUND(C58,0)</f>
        <v>138</v>
      </c>
      <c r="M58" s="24">
        <v>138.1</v>
      </c>
      <c r="N58" s="26"/>
    </row>
    <row r="59" spans="2:14" ht="20.25" customHeight="1" x14ac:dyDescent="0.45">
      <c r="C59" s="22" t="s">
        <v>58</v>
      </c>
      <c r="M59" s="22" t="s">
        <v>58</v>
      </c>
    </row>
    <row r="60" spans="2:14" ht="20.25" customHeight="1" x14ac:dyDescent="0.45">
      <c r="K60" s="22" t="s">
        <v>26</v>
      </c>
    </row>
    <row r="61" spans="2:14" ht="20.25" customHeight="1" x14ac:dyDescent="0.45">
      <c r="K61" s="1" t="s">
        <v>27</v>
      </c>
    </row>
    <row r="62" spans="2:14" ht="20.25" customHeight="1" x14ac:dyDescent="0.45">
      <c r="K62" s="1" t="s">
        <v>28</v>
      </c>
    </row>
    <row r="63" spans="2:14" ht="20.25" customHeight="1" x14ac:dyDescent="0.45">
      <c r="K63" s="1" t="s">
        <v>29</v>
      </c>
    </row>
    <row r="64" spans="2:14" ht="20.25" customHeight="1" x14ac:dyDescent="0.45">
      <c r="K64" s="1" t="s">
        <v>30</v>
      </c>
    </row>
    <row r="65" spans="3:14" ht="20.25" customHeight="1" x14ac:dyDescent="0.45">
      <c r="K65" s="1" t="s">
        <v>31</v>
      </c>
    </row>
    <row r="66" spans="3:14" ht="20.25" customHeight="1" x14ac:dyDescent="0.45">
      <c r="K66" s="1" t="s">
        <v>32</v>
      </c>
    </row>
    <row r="69" spans="3:14" ht="20.25" customHeight="1" x14ac:dyDescent="0.45">
      <c r="G69" s="48" t="s">
        <v>33</v>
      </c>
      <c r="H69" s="49"/>
      <c r="I69" s="50"/>
      <c r="J69" s="27"/>
      <c r="K69" s="28" t="s">
        <v>34</v>
      </c>
      <c r="L69" s="28" t="s">
        <v>35</v>
      </c>
      <c r="M69" s="28" t="s">
        <v>36</v>
      </c>
      <c r="N69" s="28"/>
    </row>
    <row r="70" spans="3:14" ht="20.25" customHeight="1" x14ac:dyDescent="0.45">
      <c r="G70" s="51"/>
      <c r="H70" s="52"/>
      <c r="I70" s="53"/>
      <c r="J70" s="29" t="s">
        <v>37</v>
      </c>
      <c r="K70" s="46">
        <v>0</v>
      </c>
      <c r="L70" s="46">
        <v>1</v>
      </c>
      <c r="M70" s="46">
        <v>2</v>
      </c>
      <c r="N70" s="27" t="s">
        <v>38</v>
      </c>
    </row>
    <row r="71" spans="3:14" ht="20.25" customHeight="1" x14ac:dyDescent="0.45">
      <c r="G71" s="54"/>
      <c r="H71" s="55"/>
      <c r="I71" s="56"/>
      <c r="J71" s="29" t="s">
        <v>39</v>
      </c>
      <c r="K71" s="30">
        <v>-1</v>
      </c>
      <c r="L71" s="30">
        <v>-2</v>
      </c>
      <c r="M71" s="30">
        <v>-3</v>
      </c>
      <c r="N71" s="27" t="s">
        <v>38</v>
      </c>
    </row>
    <row r="74" spans="3:14" ht="20.25" customHeight="1" x14ac:dyDescent="0.45">
      <c r="C74" s="2"/>
    </row>
    <row r="75" spans="3:14" ht="20.25" customHeight="1" x14ac:dyDescent="0.45">
      <c r="C75" s="75" t="s">
        <v>40</v>
      </c>
      <c r="D75" s="75"/>
      <c r="E75" s="75"/>
      <c r="J75" s="75" t="s">
        <v>40</v>
      </c>
      <c r="K75" s="75"/>
      <c r="L75" s="75"/>
    </row>
    <row r="79" spans="3:14" ht="20.25" customHeight="1" x14ac:dyDescent="0.45">
      <c r="C79" s="21" t="s">
        <v>55</v>
      </c>
      <c r="K79" s="21" t="s">
        <v>55</v>
      </c>
    </row>
    <row r="81" spans="3:14" ht="20.25" customHeight="1" x14ac:dyDescent="0.45">
      <c r="C81" s="31" t="s">
        <v>24</v>
      </c>
      <c r="D81" s="31" t="s">
        <v>25</v>
      </c>
      <c r="E81" s="22"/>
      <c r="M81" s="31" t="s">
        <v>24</v>
      </c>
      <c r="N81" s="31" t="s">
        <v>25</v>
      </c>
    </row>
    <row r="82" spans="3:14" ht="20.25" customHeight="1" x14ac:dyDescent="0.45">
      <c r="C82" s="32">
        <v>12.246</v>
      </c>
      <c r="D82" s="33">
        <f>ROUND(C82,1)</f>
        <v>12.2</v>
      </c>
      <c r="E82" s="34"/>
      <c r="M82" s="32">
        <v>12.246</v>
      </c>
      <c r="N82" s="35"/>
    </row>
    <row r="83" spans="3:14" ht="20.25" customHeight="1" x14ac:dyDescent="0.45">
      <c r="C83" s="32">
        <v>5.633</v>
      </c>
      <c r="D83" s="33">
        <f>ROUND(C83,1)</f>
        <v>5.6</v>
      </c>
      <c r="E83" s="34"/>
      <c r="M83" s="32">
        <v>5.633</v>
      </c>
      <c r="N83" s="35"/>
    </row>
    <row r="84" spans="3:14" ht="20.25" customHeight="1" x14ac:dyDescent="0.45">
      <c r="C84" s="32">
        <v>100.49</v>
      </c>
      <c r="D84" s="33">
        <f>ROUND(C84,1)</f>
        <v>100.5</v>
      </c>
      <c r="E84" s="34"/>
      <c r="M84" s="32">
        <v>100.49</v>
      </c>
      <c r="N84" s="35"/>
    </row>
    <row r="85" spans="3:14" ht="20.25" customHeight="1" x14ac:dyDescent="0.45">
      <c r="C85" s="32">
        <v>3.3330000000000002</v>
      </c>
      <c r="D85" s="33">
        <f>ROUND(C85,1)</f>
        <v>3.3</v>
      </c>
      <c r="E85" s="34"/>
      <c r="M85" s="32">
        <v>3.3330000000000002</v>
      </c>
      <c r="N85" s="35"/>
    </row>
    <row r="86" spans="3:14" ht="20.25" customHeight="1" x14ac:dyDescent="0.45">
      <c r="C86" s="32">
        <v>10.54321</v>
      </c>
      <c r="D86" s="33">
        <f>ROUND(C86,1)</f>
        <v>10.5</v>
      </c>
      <c r="E86" s="34"/>
      <c r="M86" s="32">
        <v>10.54321</v>
      </c>
      <c r="N86" s="35"/>
    </row>
    <row r="87" spans="3:14" ht="20.25" customHeight="1" x14ac:dyDescent="0.45">
      <c r="C87" s="22" t="s">
        <v>58</v>
      </c>
      <c r="D87" s="36"/>
      <c r="E87" s="36"/>
      <c r="F87" s="36"/>
      <c r="M87" s="22" t="s">
        <v>58</v>
      </c>
    </row>
    <row r="90" spans="3:14" ht="20.25" customHeight="1" x14ac:dyDescent="0.45">
      <c r="C90" s="75" t="s">
        <v>41</v>
      </c>
      <c r="D90" s="75"/>
      <c r="E90" s="75"/>
      <c r="F90" s="75"/>
      <c r="J90" s="75" t="s">
        <v>41</v>
      </c>
      <c r="K90" s="75"/>
      <c r="L90" s="75"/>
      <c r="M90" s="75"/>
    </row>
    <row r="94" spans="3:14" ht="20.25" customHeight="1" x14ac:dyDescent="0.45">
      <c r="C94" s="21" t="s">
        <v>55</v>
      </c>
      <c r="K94" s="21" t="s">
        <v>55</v>
      </c>
    </row>
    <row r="96" spans="3:14" ht="20.25" customHeight="1" x14ac:dyDescent="0.45">
      <c r="C96" s="31" t="s">
        <v>57</v>
      </c>
      <c r="D96" s="31" t="s">
        <v>25</v>
      </c>
      <c r="M96" s="31" t="s">
        <v>57</v>
      </c>
      <c r="N96" s="31" t="s">
        <v>25</v>
      </c>
    </row>
    <row r="97" spans="3:14" ht="20.25" customHeight="1" x14ac:dyDescent="0.45">
      <c r="C97" s="37">
        <v>123</v>
      </c>
      <c r="D97" s="38">
        <f>ROUND(C97,-2)</f>
        <v>100</v>
      </c>
      <c r="M97" s="37">
        <v>123</v>
      </c>
      <c r="N97" s="39"/>
    </row>
    <row r="98" spans="3:14" ht="20.25" customHeight="1" x14ac:dyDescent="0.45">
      <c r="C98" s="37">
        <v>56789</v>
      </c>
      <c r="D98" s="38">
        <f>ROUND(C98,-2)</f>
        <v>56800</v>
      </c>
      <c r="M98" s="37">
        <v>56789</v>
      </c>
      <c r="N98" s="39"/>
    </row>
    <row r="99" spans="3:14" ht="20.25" customHeight="1" x14ac:dyDescent="0.45">
      <c r="C99" s="37">
        <v>5451</v>
      </c>
      <c r="D99" s="38">
        <f>ROUND(C99,-2)</f>
        <v>5500</v>
      </c>
      <c r="M99" s="37">
        <v>5451</v>
      </c>
      <c r="N99" s="39"/>
    </row>
    <row r="100" spans="3:14" ht="20.25" customHeight="1" x14ac:dyDescent="0.45">
      <c r="C100" s="37">
        <v>76321</v>
      </c>
      <c r="D100" s="38">
        <f>ROUND(C100,-2)</f>
        <v>76300</v>
      </c>
      <c r="M100" s="37">
        <v>76321</v>
      </c>
      <c r="N100" s="39"/>
    </row>
    <row r="101" spans="3:14" ht="20.25" customHeight="1" x14ac:dyDescent="0.45">
      <c r="C101" s="37">
        <v>100125</v>
      </c>
      <c r="D101" s="38">
        <f>ROUND(C101,-2)</f>
        <v>100100</v>
      </c>
      <c r="M101" s="37">
        <v>100125</v>
      </c>
      <c r="N101" s="39"/>
    </row>
    <row r="106" spans="3:14" ht="20.25" customHeight="1" x14ac:dyDescent="0.45">
      <c r="C106" s="75" t="s">
        <v>42</v>
      </c>
      <c r="D106" s="75"/>
      <c r="E106" s="75"/>
      <c r="F106" s="75"/>
      <c r="J106" s="75" t="s">
        <v>42</v>
      </c>
      <c r="K106" s="75"/>
      <c r="L106" s="75"/>
      <c r="M106" s="75"/>
    </row>
    <row r="109" spans="3:14" ht="20.25" customHeight="1" x14ac:dyDescent="0.45">
      <c r="C109" s="21" t="s">
        <v>55</v>
      </c>
      <c r="K109" s="21" t="s">
        <v>55</v>
      </c>
    </row>
    <row r="111" spans="3:14" ht="20.25" customHeight="1" x14ac:dyDescent="0.45">
      <c r="C111" s="31" t="s">
        <v>43</v>
      </c>
      <c r="D111" s="31" t="s">
        <v>44</v>
      </c>
      <c r="E111" s="31" t="s">
        <v>45</v>
      </c>
      <c r="F111" s="40" t="s">
        <v>46</v>
      </c>
      <c r="K111" s="31" t="s">
        <v>43</v>
      </c>
      <c r="L111" s="31" t="s">
        <v>44</v>
      </c>
      <c r="M111" s="31" t="s">
        <v>45</v>
      </c>
      <c r="N111" s="40" t="s">
        <v>46</v>
      </c>
    </row>
    <row r="112" spans="3:14" ht="20.25" customHeight="1" x14ac:dyDescent="0.45">
      <c r="C112" s="47" t="s">
        <v>47</v>
      </c>
      <c r="D112" s="41">
        <v>17</v>
      </c>
      <c r="E112" s="41">
        <v>21</v>
      </c>
      <c r="F112" s="42">
        <f>ROUND(D112*E112,-1)</f>
        <v>360</v>
      </c>
      <c r="K112" s="47" t="s">
        <v>47</v>
      </c>
      <c r="L112" s="41">
        <v>17</v>
      </c>
      <c r="M112" s="41">
        <v>21</v>
      </c>
      <c r="N112" s="35"/>
    </row>
    <row r="113" spans="3:14" ht="20.25" customHeight="1" x14ac:dyDescent="0.45">
      <c r="C113" s="47" t="s">
        <v>48</v>
      </c>
      <c r="D113" s="41">
        <v>87</v>
      </c>
      <c r="E113" s="41">
        <v>13</v>
      </c>
      <c r="F113" s="42">
        <f>ROUND(D113*E113,-1)</f>
        <v>1130</v>
      </c>
      <c r="K113" s="47" t="s">
        <v>48</v>
      </c>
      <c r="L113" s="41">
        <v>87</v>
      </c>
      <c r="M113" s="41">
        <v>13</v>
      </c>
      <c r="N113" s="35"/>
    </row>
    <row r="114" spans="3:14" ht="20.25" customHeight="1" x14ac:dyDescent="0.45">
      <c r="C114" s="47" t="s">
        <v>49</v>
      </c>
      <c r="D114" s="41">
        <v>121</v>
      </c>
      <c r="E114" s="41">
        <v>11</v>
      </c>
      <c r="F114" s="42">
        <f>ROUND(D114*E114,-1)</f>
        <v>1330</v>
      </c>
      <c r="K114" s="47" t="s">
        <v>49</v>
      </c>
      <c r="L114" s="41">
        <v>121</v>
      </c>
      <c r="M114" s="41">
        <v>11</v>
      </c>
      <c r="N114" s="35"/>
    </row>
    <row r="115" spans="3:14" ht="20.25" customHeight="1" x14ac:dyDescent="0.45">
      <c r="C115" s="47" t="s">
        <v>50</v>
      </c>
      <c r="D115" s="41">
        <v>487</v>
      </c>
      <c r="E115" s="41">
        <v>7</v>
      </c>
      <c r="F115" s="42">
        <f>ROUND(D115*E115,-1)</f>
        <v>3410</v>
      </c>
      <c r="K115" s="47" t="s">
        <v>50</v>
      </c>
      <c r="L115" s="41">
        <v>487</v>
      </c>
      <c r="M115" s="41">
        <v>7</v>
      </c>
      <c r="N115" s="35"/>
    </row>
    <row r="116" spans="3:14" ht="20.25" customHeight="1" x14ac:dyDescent="0.45">
      <c r="C116" s="47" t="s">
        <v>51</v>
      </c>
      <c r="D116" s="41">
        <v>363</v>
      </c>
      <c r="E116" s="41">
        <v>19</v>
      </c>
      <c r="F116" s="42">
        <f>ROUND(D116*E116,-1)</f>
        <v>6900</v>
      </c>
      <c r="K116" s="47" t="s">
        <v>51</v>
      </c>
      <c r="L116" s="41">
        <v>363</v>
      </c>
      <c r="M116" s="41">
        <v>19</v>
      </c>
      <c r="N116" s="35"/>
    </row>
    <row r="117" spans="3:14" ht="20.25" customHeight="1" x14ac:dyDescent="0.45">
      <c r="E117" s="43" t="s">
        <v>52</v>
      </c>
      <c r="F117" s="42">
        <f>SUM(F112:F116)</f>
        <v>13130</v>
      </c>
      <c r="M117" s="43" t="s">
        <v>52</v>
      </c>
      <c r="N117" s="26"/>
    </row>
    <row r="119" spans="3:14" ht="20.25" customHeight="1" x14ac:dyDescent="0.45">
      <c r="E119" s="44" t="s">
        <v>53</v>
      </c>
      <c r="F119" s="45">
        <f>F117</f>
        <v>13130</v>
      </c>
      <c r="M119" s="44" t="s">
        <v>53</v>
      </c>
      <c r="N119" s="26"/>
    </row>
  </sheetData>
  <mergeCells count="15">
    <mergeCell ref="J75:L75"/>
    <mergeCell ref="C75:E75"/>
    <mergeCell ref="J90:M90"/>
    <mergeCell ref="C90:F90"/>
    <mergeCell ref="J106:M106"/>
    <mergeCell ref="C106:F106"/>
    <mergeCell ref="G69:I71"/>
    <mergeCell ref="A1:G1"/>
    <mergeCell ref="C9:N9"/>
    <mergeCell ref="D14:D18"/>
    <mergeCell ref="B21:D21"/>
    <mergeCell ref="C35:G36"/>
    <mergeCell ref="K46:N46"/>
    <mergeCell ref="J49:M49"/>
    <mergeCell ref="B49:E49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2023-05-10T04:25:48Z</dcterms:created>
  <dcterms:modified xsi:type="dcterms:W3CDTF">2023-07-12T05:58:28Z</dcterms:modified>
</cp:coreProperties>
</file>