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05-文字列操作と日付の関数\"/>
    </mc:Choice>
  </mc:AlternateContent>
  <xr:revisionPtr revIDLastSave="0" documentId="13_ncr:1_{7CAB3FA7-63EE-428D-AC30-D453F326DBE3}" xr6:coauthVersionLast="47" xr6:coauthVersionMax="47" xr10:uidLastSave="{00000000-0000-0000-0000-000000000000}"/>
  <bookViews>
    <workbookView xWindow="1164" yWindow="60" windowWidth="20472" windowHeight="12720" xr2:uid="{605367EE-07E4-4444-B4EB-038D1AEB82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2" i="1" l="1"/>
  <c r="F99" i="1"/>
  <c r="L214" i="1" l="1"/>
  <c r="L215" i="1" s="1"/>
  <c r="L216" i="1" s="1"/>
  <c r="L217" i="1" s="1"/>
  <c r="L218" i="1" s="1"/>
  <c r="L219" i="1" s="1"/>
  <c r="L220" i="1" s="1"/>
  <c r="L221" i="1" s="1"/>
  <c r="L222" i="1" s="1"/>
  <c r="C214" i="1"/>
  <c r="C215" i="1" s="1"/>
  <c r="L213" i="1"/>
  <c r="C213" i="1"/>
  <c r="K188" i="1"/>
  <c r="K189" i="1" s="1"/>
  <c r="K190" i="1" s="1"/>
  <c r="K191" i="1" s="1"/>
  <c r="K192" i="1" s="1"/>
  <c r="K193" i="1" s="1"/>
  <c r="C188" i="1"/>
  <c r="C189" i="1" s="1"/>
  <c r="C190" i="1" s="1"/>
  <c r="F172" i="1"/>
  <c r="E164" i="1"/>
  <c r="F146" i="1"/>
  <c r="F140" i="1"/>
  <c r="F78" i="1"/>
  <c r="E78" i="1"/>
  <c r="D78" i="1"/>
  <c r="D188" i="1" l="1"/>
  <c r="D190" i="1"/>
  <c r="C191" i="1"/>
  <c r="D215" i="1"/>
  <c r="C216" i="1"/>
  <c r="D214" i="1"/>
  <c r="D189" i="1"/>
  <c r="C217" i="1" l="1"/>
  <c r="D216" i="1"/>
  <c r="C192" i="1"/>
  <c r="D191" i="1"/>
  <c r="C193" i="1" l="1"/>
  <c r="D193" i="1" s="1"/>
  <c r="D192" i="1"/>
  <c r="C218" i="1"/>
  <c r="D217" i="1"/>
  <c r="C219" i="1" l="1"/>
  <c r="D218" i="1"/>
  <c r="D219" i="1" l="1"/>
  <c r="C220" i="1"/>
  <c r="D220" i="1" l="1"/>
  <c r="C221" i="1"/>
  <c r="C222" i="1" l="1"/>
  <c r="D222" i="1" s="1"/>
  <c r="D2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78" authorId="0" shapeId="0" xr:uid="{5BDBBB1D-2066-42FF-8D06-2BD4F3B676A9}">
      <text>
        <r>
          <rPr>
            <b/>
            <sz val="14"/>
            <color indexed="81"/>
            <rFont val="ＭＳ Ｐゴシック"/>
            <family val="3"/>
            <charset val="128"/>
          </rPr>
          <t>５時間３０分１５秒</t>
        </r>
      </text>
    </comment>
    <comment ref="D78" authorId="0" shapeId="0" xr:uid="{9CA78B11-5318-4E8B-8D27-2CD49116BE1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HOUR</t>
        </r>
        <r>
          <rPr>
            <b/>
            <sz val="14"/>
            <color indexed="81"/>
            <rFont val="ＭＳ Ｐゴシック"/>
            <family val="3"/>
            <charset val="128"/>
          </rPr>
          <t>(C78)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E78" authorId="0" shapeId="0" xr:uid="{E1BD9BEE-4807-4BF2-945B-5E6FC18ABA8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MINUTE</t>
        </r>
        <r>
          <rPr>
            <b/>
            <sz val="14"/>
            <color indexed="81"/>
            <rFont val="ＭＳ Ｐゴシック"/>
            <family val="3"/>
            <charset val="128"/>
          </rPr>
          <t>(C78)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F78" authorId="0" shapeId="0" xr:uid="{F08713EA-6F37-4C9E-B9D9-E843EA1A580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SECOND</t>
        </r>
        <r>
          <rPr>
            <b/>
            <sz val="14"/>
            <color indexed="81"/>
            <rFont val="ＭＳ Ｐゴシック"/>
            <family val="3"/>
            <charset val="128"/>
          </rPr>
          <t>(C78)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F99" authorId="0" shapeId="0" xr:uid="{1F4E7E51-ED0B-4A89-92C8-43E48298825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NETWORKDAYS</t>
        </r>
        <r>
          <rPr>
            <b/>
            <sz val="14"/>
            <color indexed="81"/>
            <rFont val="ＭＳ Ｐゴシック"/>
            <family val="3"/>
            <charset val="128"/>
          </rPr>
          <t>(E103,F103,E106:E108)</t>
        </r>
      </text>
    </comment>
    <comment ref="E132" authorId="0" shapeId="0" xr:uid="{B6E6891C-1409-4D86-99E5-0839B7B0C46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NOW</t>
        </r>
        <r>
          <rPr>
            <b/>
            <sz val="14"/>
            <color indexed="81"/>
            <rFont val="ＭＳ Ｐゴシック"/>
            <family val="3"/>
            <charset val="128"/>
          </rPr>
          <t>()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引数は必要ありません</t>
        </r>
      </text>
    </comment>
    <comment ref="E164" authorId="0" shapeId="0" xr:uid="{17CA72B9-50B1-4E6A-875F-DA5EC60A890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TODAY</t>
        </r>
        <r>
          <rPr>
            <b/>
            <sz val="14"/>
            <color indexed="81"/>
            <rFont val="ＭＳ Ｐゴシック"/>
            <family val="3"/>
            <charset val="128"/>
          </rPr>
          <t>()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引数は必要ありません</t>
        </r>
      </text>
    </comment>
    <comment ref="D188" authorId="0" shapeId="0" xr:uid="{EE15A805-3E15-4F60-8582-CC796A1EA21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(C188)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関数を設定すると、曜日を
「</t>
        </r>
        <r>
          <rPr>
            <b/>
            <sz val="12"/>
            <color indexed="81"/>
            <rFont val="ＭＳ Ｐゴシック"/>
            <family val="3"/>
            <charset val="128"/>
          </rPr>
          <t>シリアル値</t>
        </r>
        <r>
          <rPr>
            <sz val="12"/>
            <color indexed="81"/>
            <rFont val="ＭＳ Ｐゴシック"/>
            <family val="3"/>
            <charset val="128"/>
          </rPr>
          <t xml:space="preserve">」が表示されます。
</t>
        </r>
        <r>
          <rPr>
            <sz val="12"/>
            <color indexed="12"/>
            <rFont val="ＭＳ Ｐゴシック"/>
            <family val="3"/>
            <charset val="128"/>
          </rPr>
          <t>このデーターを
「</t>
        </r>
        <r>
          <rPr>
            <b/>
            <sz val="12"/>
            <color indexed="12"/>
            <rFont val="ＭＳ Ｐゴシック"/>
            <family val="3"/>
            <charset val="128"/>
          </rPr>
          <t>セルの書式設定</t>
        </r>
        <r>
          <rPr>
            <sz val="12"/>
            <color indexed="12"/>
            <rFont val="ＭＳ Ｐゴシック"/>
            <family val="3"/>
            <charset val="128"/>
          </rPr>
          <t xml:space="preserve">」より
</t>
        </r>
        <r>
          <rPr>
            <sz val="12"/>
            <color indexed="10"/>
            <rFont val="ＭＳ Ｐゴシック"/>
            <family val="3"/>
            <charset val="128"/>
          </rPr>
          <t>｛</t>
        </r>
        <r>
          <rPr>
            <b/>
            <sz val="12"/>
            <color indexed="10"/>
            <rFont val="ＭＳ Ｐゴシック"/>
            <family val="3"/>
            <charset val="128"/>
          </rPr>
          <t>ユーザー定義</t>
        </r>
        <r>
          <rPr>
            <sz val="12"/>
            <color indexed="10"/>
            <rFont val="ＭＳ Ｐゴシック"/>
            <family val="3"/>
            <charset val="128"/>
          </rPr>
          <t>｝で曜日に変換します。</t>
        </r>
      </text>
    </comment>
    <comment ref="L188" authorId="0" shapeId="0" xr:uid="{DEAB079A-3770-4E37-8FF0-ED3D6A58706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(K１８８)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関数を設定すると、曜日を
「</t>
        </r>
        <r>
          <rPr>
            <b/>
            <sz val="12"/>
            <color indexed="81"/>
            <rFont val="ＭＳ Ｐゴシック"/>
            <family val="3"/>
            <charset val="128"/>
          </rPr>
          <t>シリアル値</t>
        </r>
        <r>
          <rPr>
            <sz val="12"/>
            <color indexed="81"/>
            <rFont val="ＭＳ Ｐゴシック"/>
            <family val="3"/>
            <charset val="128"/>
          </rPr>
          <t>」が表示されます。
【例】金曜日であれば＝「</t>
        </r>
        <r>
          <rPr>
            <b/>
            <sz val="12"/>
            <color indexed="81"/>
            <rFont val="ＭＳ Ｐゴシック"/>
            <family val="3"/>
            <charset val="128"/>
          </rPr>
          <t>６</t>
        </r>
        <r>
          <rPr>
            <sz val="12"/>
            <color indexed="81"/>
            <rFont val="ＭＳ Ｐゴシック"/>
            <family val="3"/>
            <charset val="128"/>
          </rPr>
          <t xml:space="preserve">」
</t>
        </r>
        <r>
          <rPr>
            <sz val="12"/>
            <color indexed="12"/>
            <rFont val="ＭＳ Ｐゴシック"/>
            <family val="3"/>
            <charset val="128"/>
          </rPr>
          <t xml:space="preserve">このデーターを
「セルの書式設定」より
</t>
        </r>
        <r>
          <rPr>
            <sz val="12"/>
            <color indexed="10"/>
            <rFont val="ＭＳ Ｐゴシック"/>
            <family val="3"/>
            <charset val="128"/>
          </rPr>
          <t>｛ユーザー定義｝で曜日に変換します。
　</t>
        </r>
        <r>
          <rPr>
            <sz val="16"/>
            <color indexed="10"/>
            <rFont val="ＭＳ Ｐゴシック"/>
            <family val="3"/>
            <charset val="128"/>
          </rPr>
          <t>aaa　</t>
        </r>
        <r>
          <rPr>
            <sz val="12"/>
            <color indexed="81"/>
            <rFont val="ＭＳ Ｐゴシック"/>
            <family val="3"/>
            <charset val="128"/>
          </rPr>
          <t>＝　</t>
        </r>
        <r>
          <rPr>
            <sz val="12"/>
            <color indexed="10"/>
            <rFont val="ＭＳ Ｐゴシック"/>
            <family val="3"/>
            <charset val="128"/>
          </rPr>
          <t>月・火・水・・・
　</t>
        </r>
        <r>
          <rPr>
            <sz val="16"/>
            <color indexed="10"/>
            <rFont val="ＭＳ Ｐゴシック"/>
            <family val="3"/>
            <charset val="128"/>
          </rPr>
          <t xml:space="preserve">aaaa </t>
        </r>
        <r>
          <rPr>
            <sz val="12"/>
            <color indexed="81"/>
            <rFont val="ＭＳ Ｐゴシック"/>
            <family val="3"/>
            <charset val="128"/>
          </rPr>
          <t>＝　</t>
        </r>
        <r>
          <rPr>
            <sz val="12"/>
            <color indexed="10"/>
            <rFont val="ＭＳ Ｐゴシック"/>
            <family val="3"/>
            <charset val="128"/>
          </rPr>
          <t>月曜日・・・・</t>
        </r>
      </text>
    </comment>
    <comment ref="C214" authorId="0" shapeId="0" xr:uid="{4E8E9A09-B648-4F67-8EB3-FB692C818D0E}">
      <text>
        <r>
          <rPr>
            <b/>
            <sz val="12"/>
            <color indexed="81"/>
            <rFont val="ＭＳ Ｐゴシック"/>
            <family val="3"/>
            <charset val="128"/>
          </rPr>
          <t>セル位置＝C214</t>
        </r>
      </text>
    </comment>
    <comment ref="D214" authorId="0" shapeId="0" xr:uid="{0D26E8A4-6020-4F36-99FA-BB46E2C6301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(C214)　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①</t>
        </r>
        <r>
          <rPr>
            <sz val="12"/>
            <color indexed="81"/>
            <rFont val="ＭＳ Ｐゴシック"/>
            <family val="3"/>
            <charset val="128"/>
          </rPr>
          <t>まず、</t>
        </r>
        <r>
          <rPr>
            <sz val="14"/>
            <color indexed="81"/>
            <rFont val="ＭＳ Ｐゴシック"/>
            <family val="3"/>
            <charset val="128"/>
          </rPr>
          <t>WEEKDAY関数</t>
        </r>
        <r>
          <rPr>
            <sz val="12"/>
            <color indexed="81"/>
            <rFont val="ＭＳ Ｐゴシック"/>
            <family val="3"/>
            <charset val="128"/>
          </rPr>
          <t>を設定した後、
 「</t>
        </r>
        <r>
          <rPr>
            <b/>
            <sz val="12"/>
            <color indexed="39"/>
            <rFont val="ＭＳ Ｐゴシック"/>
            <family val="3"/>
            <charset val="128"/>
          </rPr>
          <t>セルの書式設定</t>
        </r>
        <r>
          <rPr>
            <sz val="12"/>
            <color indexed="81"/>
            <rFont val="ＭＳ Ｐゴシック"/>
            <family val="3"/>
            <charset val="128"/>
          </rPr>
          <t>」｛</t>
        </r>
        <r>
          <rPr>
            <b/>
            <sz val="12"/>
            <color indexed="10"/>
            <rFont val="ＭＳ Ｐゴシック"/>
            <family val="3"/>
            <charset val="128"/>
          </rPr>
          <t>ユーザー定義</t>
        </r>
        <r>
          <rPr>
            <sz val="12"/>
            <color indexed="81"/>
            <rFont val="ＭＳ Ｐゴシック"/>
            <family val="3"/>
            <charset val="128"/>
          </rPr>
          <t xml:space="preserve">｝により
　曜日を表示させます。
</t>
        </r>
        <r>
          <rPr>
            <b/>
            <sz val="12"/>
            <color indexed="81"/>
            <rFont val="ＭＳ Ｐゴシック"/>
            <family val="3"/>
            <charset val="128"/>
          </rPr>
          <t>②</t>
        </r>
        <r>
          <rPr>
            <sz val="12"/>
            <color indexed="81"/>
            <rFont val="ＭＳ Ｐゴシック"/>
            <family val="3"/>
            <charset val="128"/>
          </rPr>
          <t>次に、曜日のセルを全て選択して、
 「書式」メニューより｛条件付き書式｝を選択します。
　表示された画面で設定します。
 （</t>
        </r>
        <r>
          <rPr>
            <b/>
            <sz val="12"/>
            <color indexed="81"/>
            <rFont val="ＭＳ Ｐゴシック"/>
            <family val="3"/>
            <charset val="128"/>
          </rPr>
          <t>日曜日は「</t>
        </r>
        <r>
          <rPr>
            <b/>
            <sz val="18"/>
            <color indexed="10"/>
            <rFont val="ＭＳ Ｐゴシック"/>
            <family val="3"/>
            <charset val="128"/>
          </rPr>
          <t>１</t>
        </r>
        <r>
          <rPr>
            <b/>
            <sz val="12"/>
            <color indexed="81"/>
            <rFont val="ＭＳ Ｐゴシック"/>
            <family val="3"/>
            <charset val="128"/>
          </rPr>
          <t>」</t>
        </r>
        <r>
          <rPr>
            <sz val="12"/>
            <color indexed="81"/>
            <rFont val="ＭＳ Ｐゴシック"/>
            <family val="3"/>
            <charset val="128"/>
          </rPr>
          <t>、</t>
        </r>
        <r>
          <rPr>
            <b/>
            <sz val="12"/>
            <color indexed="81"/>
            <rFont val="ＭＳ Ｐゴシック"/>
            <family val="3"/>
            <charset val="128"/>
          </rPr>
          <t>土曜日は「</t>
        </r>
        <r>
          <rPr>
            <b/>
            <sz val="18"/>
            <color indexed="12"/>
            <rFont val="ＭＳ Ｐゴシック"/>
            <family val="3"/>
            <charset val="128"/>
          </rPr>
          <t>７</t>
        </r>
        <r>
          <rPr>
            <b/>
            <sz val="12"/>
            <color indexed="81"/>
            <rFont val="ＭＳ Ｐゴシック"/>
            <family val="3"/>
            <charset val="128"/>
          </rPr>
          <t>」</t>
        </r>
        <r>
          <rPr>
            <sz val="12"/>
            <color indexed="81"/>
            <rFont val="ＭＳ Ｐゴシック"/>
            <family val="3"/>
            <charset val="128"/>
          </rPr>
          <t>がシリアル値）</t>
        </r>
      </text>
    </comment>
  </commentList>
</comments>
</file>

<file path=xl/sharedStrings.xml><?xml version="1.0" encoding="utf-8"?>
<sst xmlns="http://schemas.openxmlformats.org/spreadsheetml/2006/main" count="166" uniqueCount="103">
  <si>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</si>
  <si>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</si>
  <si>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</si>
  <si>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</si>
  <si>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</si>
  <si>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</si>
  <si>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</si>
  <si>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</si>
  <si>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</si>
  <si>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</si>
  <si>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②関数を命令す方法（「ホーム」タブのリボンの「数値」から選択でも可）</t>
    <rPh sb="1" eb="3">
      <t>カンスウ</t>
    </rPh>
    <rPh sb="4" eb="6">
      <t>メイレイ</t>
    </rPh>
    <rPh sb="7" eb="9">
      <t>ホウホウ</t>
    </rPh>
    <rPh sb="23" eb="25">
      <t>スウチ</t>
    </rPh>
    <rPh sb="28" eb="30">
      <t>センタク</t>
    </rPh>
    <rPh sb="32" eb="33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</si>
  <si>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</si>
  <si>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</si>
  <si>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</si>
  <si>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</si>
  <si>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</si>
  <si>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</si>
  <si>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</si>
  <si>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</si>
  <si>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</si>
  <si>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4"/>
        <color indexed="12"/>
        <rFont val="ＭＳ Ｐゴシック"/>
        <family val="3"/>
        <charset val="128"/>
      </rPr>
      <t>日付／時刻</t>
    </r>
    <rPh sb="6" eb="9">
      <t>ヒヅケスラ</t>
    </rPh>
    <rPh sb="9" eb="11">
      <t>ジコク</t>
    </rPh>
    <phoneticPr fontId="4"/>
  </si>
  <si>
    <t>方法</t>
    <rPh sb="0" eb="2">
      <t>ホウホウ</t>
    </rPh>
    <phoneticPr fontId="4"/>
  </si>
  <si>
    <t>関数</t>
    <rPh sb="0" eb="2">
      <t>カンスウ</t>
    </rPh>
    <phoneticPr fontId="4"/>
  </si>
  <si>
    <t>機　　能</t>
    <rPh sb="0" eb="1">
      <t>キ</t>
    </rPh>
    <rPh sb="3" eb="4">
      <t>ノウ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</si>
  <si>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</si>
  <si>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HOUR(ｱﾜｰ）</t>
    <phoneticPr fontId="4"/>
  </si>
  <si>
    <t>指定した時間から「時」を求める</t>
    <rPh sb="0" eb="2">
      <t>シテイ</t>
    </rPh>
    <rPh sb="4" eb="6">
      <t>ジカン</t>
    </rPh>
    <rPh sb="9" eb="10">
      <t>トキ</t>
    </rPh>
    <rPh sb="12" eb="13">
      <t>モト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</si>
  <si>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</si>
  <si>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MINUTE（ﾐﾆｯﾄ）</t>
    <phoneticPr fontId="4"/>
  </si>
  <si>
    <t>指定した時間から「分」を求める</t>
    <rPh sb="0" eb="2">
      <t>シテイ</t>
    </rPh>
    <rPh sb="4" eb="6">
      <t>ジカン</t>
    </rPh>
    <rPh sb="9" eb="10">
      <t>ブン</t>
    </rPh>
    <rPh sb="12" eb="13">
      <t>モト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</si>
  <si>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日付／時刻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ヒヅケスラ</t>
    </rPh>
    <rPh sb="13" eb="15">
      <t>ジコク</t>
    </rPh>
    <rPh sb="17" eb="19">
      <t>センタク</t>
    </rPh>
    <phoneticPr fontId="4"/>
  </si>
  <si>
    <t>SECOND(ｾｶﾝﾄﾞ)</t>
    <phoneticPr fontId="4"/>
  </si>
  <si>
    <t>指定した時間から秒」を求める</t>
    <rPh sb="0" eb="2">
      <t>シテイ</t>
    </rPh>
    <rPh sb="4" eb="6">
      <t>ジカン</t>
    </rPh>
    <rPh sb="8" eb="9">
      <t>ビョウ</t>
    </rPh>
    <rPh sb="11" eb="12">
      <t>モト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</si>
  <si>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右にある関数名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9">
      <t>ミギ</t>
    </rPh>
    <rPh sb="12" eb="14">
      <t>カンスウ</t>
    </rPh>
    <rPh sb="14" eb="15">
      <t>ナ</t>
    </rPh>
    <rPh sb="17" eb="19">
      <t>センタク</t>
    </rPh>
    <phoneticPr fontId="4"/>
  </si>
  <si>
    <t>NETWORKDAYS</t>
    <phoneticPr fontId="4"/>
  </si>
  <si>
    <t>土日祭日を除いた、開始日と終了日の間の日数を求める</t>
    <rPh sb="0" eb="2">
      <t>ドニチ</t>
    </rPh>
    <rPh sb="2" eb="4">
      <t>サイジツ</t>
    </rPh>
    <rPh sb="5" eb="6">
      <t>ノゾ</t>
    </rPh>
    <rPh sb="9" eb="12">
      <t>カイシビ</t>
    </rPh>
    <rPh sb="13" eb="16">
      <t>シュウリョウビ</t>
    </rPh>
    <rPh sb="17" eb="18">
      <t>アイダ</t>
    </rPh>
    <rPh sb="19" eb="21">
      <t>ニッスウ</t>
    </rPh>
    <rPh sb="22" eb="23">
      <t>モト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</si>
  <si>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</si>
  <si>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NOW</t>
    <phoneticPr fontId="4"/>
  </si>
  <si>
    <t>現在の日付・時刻を求める</t>
    <rPh sb="0" eb="2">
      <t>ゲンザイ</t>
    </rPh>
    <rPh sb="3" eb="5">
      <t>ヒヅケ</t>
    </rPh>
    <rPh sb="6" eb="8">
      <t>ジコク</t>
    </rPh>
    <rPh sb="9" eb="10">
      <t>モト</t>
    </rPh>
    <phoneticPr fontId="4"/>
  </si>
  <si>
    <t>TODAY</t>
    <phoneticPr fontId="4"/>
  </si>
  <si>
    <t>現在の日付を求める</t>
    <rPh sb="0" eb="2">
      <t>ゲンザイ</t>
    </rPh>
    <rPh sb="3" eb="5">
      <t>ヒヅケ</t>
    </rPh>
    <rPh sb="6" eb="7">
      <t>モト</t>
    </rPh>
    <phoneticPr fontId="4"/>
  </si>
  <si>
    <t>WEEKDAY</t>
    <phoneticPr fontId="4"/>
  </si>
  <si>
    <t>指定した日付の曜日を求めます</t>
    <rPh sb="0" eb="2">
      <t>シテイ</t>
    </rPh>
    <rPh sb="4" eb="6">
      <t>ヒヅケ</t>
    </rPh>
    <rPh sb="7" eb="9">
      <t>ヨウビ</t>
    </rPh>
    <rPh sb="10" eb="11">
      <t>モト</t>
    </rPh>
    <phoneticPr fontId="4"/>
  </si>
  <si>
    <t>左のように作成してみましょう</t>
  </si>
  <si>
    <r>
      <rPr>
        <b/>
        <sz val="12"/>
        <color rgb="FFFF0000"/>
        <rFont val="ＭＳ Ｐゴシック"/>
        <family val="3"/>
        <charset val="128"/>
      </rPr>
      <t>HOUR</t>
    </r>
    <r>
      <rPr>
        <b/>
        <sz val="12"/>
        <rFont val="ＭＳ Ｐゴシック"/>
        <family val="3"/>
        <charset val="128"/>
      </rPr>
      <t>関数・　</t>
    </r>
    <r>
      <rPr>
        <b/>
        <sz val="12"/>
        <color rgb="FFFF0000"/>
        <rFont val="ＭＳ Ｐゴシック"/>
        <family val="3"/>
        <charset val="128"/>
      </rPr>
      <t>MINUTE</t>
    </r>
    <r>
      <rPr>
        <b/>
        <sz val="12"/>
        <rFont val="ＭＳ Ｐゴシック"/>
        <family val="3"/>
        <charset val="128"/>
      </rPr>
      <t>関数・　</t>
    </r>
    <r>
      <rPr>
        <b/>
        <sz val="12"/>
        <color rgb="FFFF0000"/>
        <rFont val="ＭＳ Ｐゴシック"/>
        <family val="3"/>
        <charset val="128"/>
      </rPr>
      <t>SECOND</t>
    </r>
    <r>
      <rPr>
        <b/>
        <sz val="12"/>
        <rFont val="ＭＳ Ｐゴシック"/>
        <family val="3"/>
        <charset val="128"/>
      </rPr>
      <t>関数　ー日付と時刻</t>
    </r>
    <rPh sb="4" eb="6">
      <t>カンスウ</t>
    </rPh>
    <rPh sb="14" eb="15">
      <t>カン</t>
    </rPh>
    <rPh sb="15" eb="16">
      <t>スウ</t>
    </rPh>
    <rPh sb="24" eb="26">
      <t>カンスウ</t>
    </rPh>
    <rPh sb="28" eb="30">
      <t>ヒヅケ</t>
    </rPh>
    <rPh sb="31" eb="33">
      <t>ジコク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</si>
  <si>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</si>
  <si>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HOUR＝</t>
    <phoneticPr fontId="4"/>
  </si>
  <si>
    <t>MINUTE＝</t>
    <phoneticPr fontId="4"/>
  </si>
  <si>
    <t>SECOND＝</t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</si>
  <si>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10">
      <t>カンスウ</t>
    </rPh>
    <rPh sb="10" eb="11">
      <t>ナ</t>
    </rPh>
    <rPh sb="13" eb="15">
      <t>センタク</t>
    </rPh>
    <phoneticPr fontId="4"/>
  </si>
  <si>
    <t>「シリアル値」に、対象となるセルをクリックして指定します。</t>
    <rPh sb="5" eb="6">
      <t>チ</t>
    </rPh>
    <rPh sb="9" eb="11">
      <t>タイショウ</t>
    </rPh>
    <rPh sb="23" eb="25">
      <t>シテイ</t>
    </rPh>
    <phoneticPr fontId="4"/>
  </si>
  <si>
    <t>記録時間</t>
    <rPh sb="0" eb="2">
      <t>キロク</t>
    </rPh>
    <rPh sb="2" eb="4">
      <t>ジカン</t>
    </rPh>
    <phoneticPr fontId="4"/>
  </si>
  <si>
    <t>時間</t>
    <rPh sb="0" eb="2">
      <t>ジカン</t>
    </rPh>
    <phoneticPr fontId="4"/>
  </si>
  <si>
    <t>分</t>
    <rPh sb="0" eb="1">
      <t>フン</t>
    </rPh>
    <phoneticPr fontId="4"/>
  </si>
  <si>
    <t>秒</t>
    <rPh sb="0" eb="1">
      <t>ビョウ</t>
    </rPh>
    <phoneticPr fontId="4"/>
  </si>
  <si>
    <t>※時間の単位は「セルの書式設定」→｛ユーザー定義｝で</t>
    <rPh sb="1" eb="3">
      <t>ジカン</t>
    </rPh>
    <rPh sb="4" eb="6">
      <t>タンイ</t>
    </rPh>
    <rPh sb="11" eb="13">
      <t>ショシキ</t>
    </rPh>
    <rPh sb="13" eb="15">
      <t>セッテイ</t>
    </rPh>
    <rPh sb="22" eb="24">
      <t>テイギ</t>
    </rPh>
    <phoneticPr fontId="4"/>
  </si>
  <si>
    <r>
      <rPr>
        <b/>
        <sz val="12"/>
        <color rgb="FFFF0000"/>
        <rFont val="ＭＳ Ｐゴシック"/>
        <family val="3"/>
        <charset val="128"/>
      </rPr>
      <t xml:space="preserve">NETWORKDAYS </t>
    </r>
    <r>
      <rPr>
        <b/>
        <sz val="12"/>
        <rFont val="ＭＳ Ｐゴシック"/>
        <family val="3"/>
        <charset val="128"/>
      </rPr>
      <t>関数</t>
    </r>
    <rPh sb="12" eb="14">
      <t>カンスウ</t>
    </rPh>
    <phoneticPr fontId="4"/>
  </si>
  <si>
    <r>
      <t>土・日・祭日</t>
    </r>
    <r>
      <rPr>
        <b/>
        <sz val="12"/>
        <rFont val="ＭＳ Ｐゴシック"/>
        <family val="3"/>
        <charset val="128"/>
      </rPr>
      <t>を除いた、開始日と終了日の間の日数を求める</t>
    </r>
    <rPh sb="0" eb="1">
      <t>ツチ</t>
    </rPh>
    <rPh sb="2" eb="3">
      <t>ヒ</t>
    </rPh>
    <rPh sb="4" eb="6">
      <t>サイジツ</t>
    </rPh>
    <rPh sb="7" eb="8">
      <t>ノゾ</t>
    </rPh>
    <rPh sb="11" eb="14">
      <t>カイシビ</t>
    </rPh>
    <rPh sb="15" eb="18">
      <t>シュウリョウビ</t>
    </rPh>
    <rPh sb="19" eb="20">
      <t>アイダ</t>
    </rPh>
    <rPh sb="21" eb="23">
      <t>ニッスウ</t>
    </rPh>
    <rPh sb="24" eb="25">
      <t>モト</t>
    </rPh>
    <phoneticPr fontId="4"/>
  </si>
  <si>
    <t>土日以外の祭日を表記し</t>
    <rPh sb="0" eb="2">
      <t>ドニチ</t>
    </rPh>
    <rPh sb="2" eb="4">
      <t>イガイ</t>
    </rPh>
    <rPh sb="5" eb="7">
      <t>サイジツ</t>
    </rPh>
    <rPh sb="8" eb="10">
      <t>ヒョウキ</t>
    </rPh>
    <phoneticPr fontId="4"/>
  </si>
  <si>
    <t>そのリストを引数にします。</t>
    <rPh sb="6" eb="8">
      <t>ヒキスウ</t>
    </rPh>
    <phoneticPr fontId="4"/>
  </si>
  <si>
    <t>　日</t>
    <rPh sb="1" eb="2">
      <t>ヒ</t>
    </rPh>
    <phoneticPr fontId="4"/>
  </si>
  <si>
    <t>開始日</t>
    <rPh sb="0" eb="3">
      <t>カイシビ</t>
    </rPh>
    <phoneticPr fontId="4"/>
  </si>
  <si>
    <t>終了日</t>
    <rPh sb="0" eb="3">
      <t>シュウリョウビ</t>
    </rPh>
    <phoneticPr fontId="4"/>
  </si>
  <si>
    <t>祭日</t>
    <rPh sb="0" eb="2">
      <t>サイジツ</t>
    </rPh>
    <phoneticPr fontId="4"/>
  </si>
  <si>
    <t>憲法記念日</t>
  </si>
  <si>
    <t>国民の休日</t>
  </si>
  <si>
    <t>こどもの日</t>
  </si>
  <si>
    <r>
      <rPr>
        <b/>
        <sz val="12"/>
        <color rgb="FFFF0000"/>
        <rFont val="ＭＳ Ｐゴシック"/>
        <family val="3"/>
        <charset val="128"/>
      </rPr>
      <t xml:space="preserve">NOW </t>
    </r>
    <r>
      <rPr>
        <b/>
        <sz val="12"/>
        <rFont val="ＭＳ Ｐゴシック"/>
        <family val="3"/>
        <charset val="128"/>
      </rPr>
      <t>関数</t>
    </r>
    <rPh sb="4" eb="6">
      <t>カンスウ</t>
    </rPh>
    <phoneticPr fontId="4"/>
  </si>
  <si>
    <r>
      <rPr>
        <b/>
        <sz val="12"/>
        <color rgb="FFFF0000"/>
        <rFont val="ＭＳ Ｐゴシック"/>
        <family val="3"/>
        <charset val="128"/>
      </rPr>
      <t>NOW</t>
    </r>
    <r>
      <rPr>
        <b/>
        <sz val="12"/>
        <color indexed="8"/>
        <rFont val="ＭＳ Ｐゴシック"/>
        <family val="3"/>
        <charset val="128"/>
      </rPr>
      <t>関数で設定された現在の時刻は、シートを開くつど更新されます。（パソコンの内臓時計に従うので、誤差があれば設定が必要です）</t>
    </r>
    <rPh sb="3" eb="5">
      <t>カンスウ</t>
    </rPh>
    <rPh sb="6" eb="8">
      <t>セッテイ</t>
    </rPh>
    <rPh sb="11" eb="13">
      <t>ゲンザイ</t>
    </rPh>
    <rPh sb="14" eb="16">
      <t>ジコク</t>
    </rPh>
    <rPh sb="22" eb="23">
      <t>ヒラ</t>
    </rPh>
    <rPh sb="26" eb="28">
      <t>コウシン</t>
    </rPh>
    <rPh sb="39" eb="41">
      <t>ナイゾウ</t>
    </rPh>
    <rPh sb="41" eb="43">
      <t>トケイ</t>
    </rPh>
    <rPh sb="44" eb="45">
      <t>シタガ</t>
    </rPh>
    <rPh sb="49" eb="51">
      <t>ゴサ</t>
    </rPh>
    <rPh sb="55" eb="57">
      <t>セッテイ</t>
    </rPh>
    <rPh sb="58" eb="60">
      <t>ヒツヨウ</t>
    </rPh>
    <phoneticPr fontId="4"/>
  </si>
  <si>
    <t>ただ今の日付と時刻は</t>
    <rPh sb="2" eb="3">
      <t>イマ</t>
    </rPh>
    <rPh sb="4" eb="6">
      <t>ヒヅケ</t>
    </rPh>
    <rPh sb="7" eb="9">
      <t>ジコク</t>
    </rPh>
    <phoneticPr fontId="4"/>
  </si>
  <si>
    <t>→書式の設定</t>
    <rPh sb="1" eb="3">
      <t>ショシキ</t>
    </rPh>
    <rPh sb="4" eb="6">
      <t>セッテイ</t>
    </rPh>
    <phoneticPr fontId="3"/>
  </si>
  <si>
    <t>です。</t>
    <phoneticPr fontId="4"/>
  </si>
  <si>
    <t>細かな表示設定には、</t>
    <rPh sb="0" eb="1">
      <t>コマ</t>
    </rPh>
    <rPh sb="3" eb="5">
      <t>ヒョウジ</t>
    </rPh>
    <rPh sb="5" eb="7">
      <t>セッテイ</t>
    </rPh>
    <phoneticPr fontId="4"/>
  </si>
  <si>
    <r>
      <rPr>
        <b/>
        <sz val="12"/>
        <color rgb="FFFF0000"/>
        <rFont val="ＭＳ Ｐゴシック"/>
        <family val="3"/>
        <charset val="128"/>
      </rPr>
      <t>NOW</t>
    </r>
    <r>
      <rPr>
        <b/>
        <sz val="12"/>
        <rFont val="ＭＳ Ｐゴシック"/>
        <family val="3"/>
        <charset val="128"/>
      </rPr>
      <t>関数を設定後</t>
    </r>
    <r>
      <rPr>
        <sz val="12"/>
        <color theme="1"/>
        <rFont val="ＭＳ Ｐゴシック"/>
        <family val="3"/>
        <charset val="128"/>
      </rPr>
      <t>、</t>
    </r>
    <rPh sb="3" eb="5">
      <t>カンスウ</t>
    </rPh>
    <rPh sb="6" eb="8">
      <t>セッテイ</t>
    </rPh>
    <rPh sb="8" eb="9">
      <t>ゴ</t>
    </rPh>
    <phoneticPr fontId="4"/>
  </si>
  <si>
    <t>①時刻だけを表示</t>
    <rPh sb="1" eb="3">
      <t>ジコク</t>
    </rPh>
    <rPh sb="6" eb="8">
      <t>ヒョウジ</t>
    </rPh>
    <phoneticPr fontId="4"/>
  </si>
  <si>
    <t>②秒数も表示</t>
    <rPh sb="1" eb="2">
      <t>ビョウ</t>
    </rPh>
    <rPh sb="2" eb="3">
      <t>スウ</t>
    </rPh>
    <rPh sb="4" eb="6">
      <t>ヒョウジ</t>
    </rPh>
    <phoneticPr fontId="4"/>
  </si>
  <si>
    <r>
      <rPr>
        <b/>
        <sz val="12"/>
        <color rgb="FFFF0000"/>
        <rFont val="ＭＳ Ｐゴシック"/>
        <family val="3"/>
        <charset val="128"/>
      </rPr>
      <t xml:space="preserve">TODAY </t>
    </r>
    <r>
      <rPr>
        <b/>
        <sz val="12"/>
        <rFont val="ＭＳ Ｐゴシック"/>
        <family val="3"/>
        <charset val="128"/>
      </rPr>
      <t>関数</t>
    </r>
    <rPh sb="6" eb="8">
      <t>カンスウ</t>
    </rPh>
    <phoneticPr fontId="4"/>
  </si>
  <si>
    <t>今日のの日付は</t>
    <rPh sb="0" eb="2">
      <t>キョウ</t>
    </rPh>
    <rPh sb="4" eb="6">
      <t>ヒヅケ</t>
    </rPh>
    <phoneticPr fontId="4"/>
  </si>
  <si>
    <r>
      <t>TODAY()関数を設定後</t>
    </r>
    <r>
      <rPr>
        <sz val="12"/>
        <color theme="1"/>
        <rFont val="ＭＳ Ｐゴシック"/>
        <family val="3"/>
        <charset val="128"/>
      </rPr>
      <t>、</t>
    </r>
    <rPh sb="7" eb="9">
      <t>カンスウ</t>
    </rPh>
    <rPh sb="10" eb="12">
      <t>セッテイ</t>
    </rPh>
    <rPh sb="12" eb="13">
      <t>ゴ</t>
    </rPh>
    <phoneticPr fontId="4"/>
  </si>
  <si>
    <r>
      <rPr>
        <b/>
        <sz val="12"/>
        <color rgb="FFFF0000"/>
        <rFont val="ＭＳ Ｐゴシック"/>
        <family val="3"/>
        <charset val="128"/>
      </rPr>
      <t xml:space="preserve">WEEKDAY </t>
    </r>
    <r>
      <rPr>
        <b/>
        <sz val="12"/>
        <rFont val="ＭＳ Ｐゴシック"/>
        <family val="3"/>
        <charset val="128"/>
      </rPr>
      <t>関数</t>
    </r>
    <rPh sb="8" eb="10">
      <t>カンスウ</t>
    </rPh>
    <phoneticPr fontId="4"/>
  </si>
  <si>
    <t>本年</t>
    <rPh sb="0" eb="2">
      <t>ホンネン</t>
    </rPh>
    <phoneticPr fontId="3"/>
  </si>
  <si>
    <t>日付</t>
    <rPh sb="0" eb="2">
      <t>ヒヅケ</t>
    </rPh>
    <phoneticPr fontId="4"/>
  </si>
  <si>
    <t>曜日</t>
    <rPh sb="0" eb="2">
      <t>ヨウビ</t>
    </rPh>
    <phoneticPr fontId="4"/>
  </si>
  <si>
    <t>参考</t>
    <rPh sb="0" eb="2">
      <t>サンコウ</t>
    </rPh>
    <phoneticPr fontId="3"/>
  </si>
  <si>
    <t>シリアル値</t>
    <rPh sb="4" eb="5">
      <t>チ</t>
    </rPh>
    <phoneticPr fontId="4"/>
  </si>
  <si>
    <t>月</t>
    <rPh sb="0" eb="1">
      <t>ツキ</t>
    </rPh>
    <phoneticPr fontId="4"/>
  </si>
  <si>
    <t>火</t>
  </si>
  <si>
    <t>水</t>
  </si>
  <si>
    <t>木</t>
  </si>
  <si>
    <t>金</t>
  </si>
  <si>
    <t>土</t>
  </si>
  <si>
    <t>日</t>
  </si>
  <si>
    <t>応用</t>
    <rPh sb="0" eb="2">
      <t>オウヨウ</t>
    </rPh>
    <phoneticPr fontId="4"/>
  </si>
  <si>
    <r>
      <t>　</t>
    </r>
    <r>
      <rPr>
        <b/>
        <sz val="12"/>
        <rFont val="ＭＳ Ｐゴシック"/>
        <family val="3"/>
        <charset val="128"/>
      </rPr>
      <t>WEEKDAY関数</t>
    </r>
    <r>
      <rPr>
        <sz val="12"/>
        <color theme="1"/>
        <rFont val="ＭＳ Ｐゴシック"/>
        <family val="3"/>
        <charset val="128"/>
      </rPr>
      <t>と「</t>
    </r>
    <r>
      <rPr>
        <b/>
        <sz val="12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」の組合せ</t>
    </r>
    <rPh sb="8" eb="10">
      <t>カンスウ</t>
    </rPh>
    <rPh sb="12" eb="14">
      <t>ジョウケン</t>
    </rPh>
    <rPh sb="14" eb="15">
      <t>ツ</t>
    </rPh>
    <rPh sb="16" eb="18">
      <t>ショシキ</t>
    </rPh>
    <rPh sb="20" eb="22">
      <t>クミアワ</t>
    </rPh>
    <phoneticPr fontId="4"/>
  </si>
  <si>
    <r>
      <t>「</t>
    </r>
    <r>
      <rPr>
        <b/>
        <sz val="12"/>
        <color theme="1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」で、</t>
    </r>
    <r>
      <rPr>
        <b/>
        <sz val="12"/>
        <color indexed="12"/>
        <rFont val="ＭＳ Ｐゴシック"/>
        <family val="3"/>
        <charset val="128"/>
      </rPr>
      <t>土曜日を青</t>
    </r>
    <r>
      <rPr>
        <sz val="12"/>
        <color theme="1"/>
        <rFont val="ＭＳ Ｐゴシック"/>
        <family val="3"/>
        <charset val="128"/>
      </rPr>
      <t>、</t>
    </r>
    <r>
      <rPr>
        <b/>
        <sz val="12"/>
        <color indexed="10"/>
        <rFont val="ＭＳ Ｐゴシック"/>
        <family val="3"/>
        <charset val="128"/>
      </rPr>
      <t>日曜日を赤</t>
    </r>
    <r>
      <rPr>
        <sz val="12"/>
        <color theme="1"/>
        <rFont val="ＭＳ Ｐゴシック"/>
        <family val="3"/>
        <charset val="128"/>
      </rPr>
      <t>に設定しましょう。</t>
    </r>
    <rPh sb="1" eb="4">
      <t>ジョウケンツ</t>
    </rPh>
    <rPh sb="5" eb="7">
      <t>ショシキ</t>
    </rPh>
    <rPh sb="10" eb="13">
      <t>ドヨウビ</t>
    </rPh>
    <rPh sb="14" eb="15">
      <t>アオ</t>
    </rPh>
    <rPh sb="16" eb="19">
      <t>ニチヨウビ</t>
    </rPh>
    <rPh sb="20" eb="21">
      <t>アカ</t>
    </rPh>
    <rPh sb="22" eb="24">
      <t>セッテイ</t>
    </rPh>
    <phoneticPr fontId="4"/>
  </si>
  <si>
    <r>
      <t>「</t>
    </r>
    <r>
      <rPr>
        <b/>
        <sz val="12"/>
        <color theme="1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」で、</t>
    </r>
    <r>
      <rPr>
        <sz val="12"/>
        <color indexed="12"/>
        <rFont val="ＭＳ Ｐゴシック"/>
        <family val="3"/>
        <charset val="128"/>
      </rPr>
      <t>土曜日を青</t>
    </r>
    <r>
      <rPr>
        <sz val="12"/>
        <color theme="1"/>
        <rFont val="ＭＳ Ｐゴシック"/>
        <family val="3"/>
        <charset val="128"/>
      </rPr>
      <t>、</t>
    </r>
    <r>
      <rPr>
        <sz val="12"/>
        <color indexed="10"/>
        <rFont val="ＭＳ Ｐゴシック"/>
        <family val="3"/>
        <charset val="128"/>
      </rPr>
      <t>日曜日を赤</t>
    </r>
    <r>
      <rPr>
        <sz val="12"/>
        <color theme="1"/>
        <rFont val="ＭＳ Ｐゴシック"/>
        <family val="3"/>
        <charset val="128"/>
      </rPr>
      <t>に設定しましょう。</t>
    </r>
    <rPh sb="1" eb="4">
      <t>ジョウケンツ</t>
    </rPh>
    <rPh sb="5" eb="7">
      <t>ショシキ</t>
    </rPh>
    <rPh sb="10" eb="13">
      <t>ドヨウビ</t>
    </rPh>
    <rPh sb="14" eb="15">
      <t>アオ</t>
    </rPh>
    <rPh sb="16" eb="19">
      <t>ニチヨウビ</t>
    </rPh>
    <rPh sb="20" eb="21">
      <t>アカ</t>
    </rPh>
    <rPh sb="22" eb="24">
      <t>セッテイ</t>
    </rPh>
    <phoneticPr fontId="4"/>
  </si>
  <si>
    <t>Copyright(c) Beginners Site All right reserved 2023/5/11</t>
    <phoneticPr fontId="4"/>
  </si>
  <si>
    <t>みどりの日</t>
    <rPh sb="4" eb="5">
      <t>ヒ</t>
    </rPh>
    <phoneticPr fontId="3"/>
  </si>
  <si>
    <t>２０２３年５月　出勤日</t>
    <rPh sb="4" eb="5">
      <t>ネン</t>
    </rPh>
    <rPh sb="6" eb="7">
      <t>ツキ</t>
    </rPh>
    <rPh sb="8" eb="10">
      <t>シュッキン</t>
    </rPh>
    <rPh sb="10" eb="11">
      <t>ビ</t>
    </rPh>
    <phoneticPr fontId="4"/>
  </si>
  <si>
    <r>
      <t>→</t>
    </r>
    <r>
      <rPr>
        <b/>
        <sz val="12"/>
        <color theme="8" tint="-0.249977111117893"/>
        <rFont val="ＭＳ Ｐゴシック"/>
        <family val="3"/>
        <charset val="128"/>
      </rPr>
      <t>書式の設定</t>
    </r>
    <rPh sb="1" eb="3">
      <t>ショシキ</t>
    </rPh>
    <rPh sb="4" eb="6">
      <t>セッテイ</t>
    </rPh>
    <phoneticPr fontId="3"/>
  </si>
  <si>
    <r>
      <t>「</t>
    </r>
    <r>
      <rPr>
        <b/>
        <sz val="12"/>
        <color theme="1"/>
        <rFont val="ＭＳ Ｐゴシック"/>
        <family val="3"/>
        <charset val="128"/>
      </rPr>
      <t>セルの書式設定</t>
    </r>
    <r>
      <rPr>
        <sz val="12"/>
        <color theme="1"/>
        <rFont val="ＭＳ Ｐゴシック"/>
        <family val="3"/>
        <charset val="128"/>
      </rPr>
      <t>」より｛</t>
    </r>
    <r>
      <rPr>
        <b/>
        <sz val="12"/>
        <color rgb="FF0000FF"/>
        <rFont val="ＭＳ Ｐゴシック"/>
        <family val="3"/>
        <charset val="128"/>
      </rPr>
      <t>ユーザー定義</t>
    </r>
    <r>
      <rPr>
        <sz val="12"/>
        <color theme="1"/>
        <rFont val="ＭＳ Ｐゴシック"/>
        <family val="3"/>
        <charset val="128"/>
      </rPr>
      <t>｝設定します。</t>
    </r>
    <rPh sb="4" eb="6">
      <t>ショシキ</t>
    </rPh>
    <rPh sb="6" eb="8">
      <t>セッテイ</t>
    </rPh>
    <rPh sb="16" eb="18">
      <t>テイギ</t>
    </rPh>
    <rPh sb="19" eb="21">
      <t>セッテイ</t>
    </rPh>
    <phoneticPr fontId="4"/>
  </si>
  <si>
    <r>
      <t>「</t>
    </r>
    <r>
      <rPr>
        <b/>
        <sz val="12"/>
        <color theme="1"/>
        <rFont val="ＭＳ Ｐゴシック"/>
        <family val="3"/>
        <charset val="128"/>
      </rPr>
      <t>セルの書式設定</t>
    </r>
    <r>
      <rPr>
        <sz val="12"/>
        <color theme="1"/>
        <rFont val="ＭＳ Ｐゴシック"/>
        <family val="3"/>
        <charset val="128"/>
      </rPr>
      <t>」より｛</t>
    </r>
    <r>
      <rPr>
        <b/>
        <sz val="12"/>
        <color rgb="FF0000FF"/>
        <rFont val="ＭＳ Ｐゴシック"/>
        <family val="3"/>
        <charset val="128"/>
      </rPr>
      <t>ユーザー定義</t>
    </r>
    <r>
      <rPr>
        <sz val="12"/>
        <color theme="1"/>
        <rFont val="ＭＳ Ｐゴシック"/>
        <family val="3"/>
        <charset val="128"/>
      </rPr>
      <t>｝で設定します。</t>
    </r>
    <rPh sb="4" eb="6">
      <t>ショシキ</t>
    </rPh>
    <rPh sb="6" eb="8">
      <t>セッテイ</t>
    </rPh>
    <rPh sb="16" eb="18">
      <t>テイギ</t>
    </rPh>
    <rPh sb="20" eb="22">
      <t>セッテイ</t>
    </rPh>
    <phoneticPr fontId="4"/>
  </si>
  <si>
    <r>
      <t>TODAY関数では</t>
    </r>
    <r>
      <rPr>
        <b/>
        <sz val="12"/>
        <color indexed="10"/>
        <rFont val="ＭＳ Ｐゴシック"/>
        <family val="3"/>
        <charset val="128"/>
      </rPr>
      <t>現在の日付だけを表示</t>
    </r>
    <r>
      <rPr>
        <b/>
        <sz val="12"/>
        <color indexed="8"/>
        <rFont val="ＭＳ Ｐゴシック"/>
        <family val="3"/>
        <charset val="128"/>
      </rPr>
      <t>します。（</t>
    </r>
    <r>
      <rPr>
        <b/>
        <u/>
        <sz val="12"/>
        <color theme="8" tint="-0.249977111117893"/>
        <rFont val="ＭＳ Ｐゴシック"/>
        <family val="3"/>
        <charset val="128"/>
      </rPr>
      <t>パソコンの内臓時計に従う</t>
    </r>
    <r>
      <rPr>
        <b/>
        <sz val="12"/>
        <color indexed="8"/>
        <rFont val="ＭＳ Ｐゴシック"/>
        <family val="3"/>
        <charset val="128"/>
      </rPr>
      <t>ので、誤差は設定が必要です）</t>
    </r>
    <rPh sb="5" eb="7">
      <t>カンスウ</t>
    </rPh>
    <rPh sb="9" eb="11">
      <t>ゲンザイ</t>
    </rPh>
    <rPh sb="12" eb="14">
      <t>ヒヅケ</t>
    </rPh>
    <rPh sb="17" eb="19">
      <t>ヒョウジ</t>
    </rPh>
    <rPh sb="29" eb="31">
      <t>ナイゾウ</t>
    </rPh>
    <rPh sb="31" eb="33">
      <t>トケイ</t>
    </rPh>
    <rPh sb="34" eb="35">
      <t>シタガ</t>
    </rPh>
    <rPh sb="39" eb="41">
      <t>ゴサ</t>
    </rPh>
    <rPh sb="42" eb="44">
      <t>セッテイ</t>
    </rPh>
    <rPh sb="45" eb="47">
      <t>ヒツヨウ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</si>
</sst>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#,###&quot;円&quot;"/>
    <numFmt numFmtId="177" formatCode="#,###&quot;個&quot;"/>
    <numFmt numFmtId="178" formatCode="yyyy&quot;年&quot;mm&quot;月&quot;;@"/>
    <numFmt numFmtId="179" formatCode="##&quot;時間&quot;"/>
    <numFmt numFmtId="180" formatCode="##&quot;分&quot;"/>
    <numFmt numFmtId="181" formatCode="##&quot;秒&quot;"/>
    <numFmt numFmtId="182" formatCode="yyyy/m/d\ h:mm;@"/>
    <numFmt numFmtId="183" formatCode="[$-411]ggge&quot;年&quot;m&quot;月&quot;d&quot;日&quot;;@"/>
    <numFmt numFmtId="184" formatCode="yyyy/m/d\(aaaa\)"/>
    <numFmt numFmtId="185" formatCode="aaa"/>
    <numFmt numFmtId="186" formatCode="aaaa"/>
  </numFmts>
  <fonts count="4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6"/>
      <color rgb="FF0070C0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8"/>
      <color indexed="12"/>
      <name val="ＭＳ Ｐゴシック"/>
      <family val="3"/>
      <charset val="128"/>
    </font>
    <font>
      <b/>
      <sz val="12"/>
      <color theme="8" tint="-0.249977111117893"/>
      <name val="ＭＳ Ｐゴシック"/>
      <family val="3"/>
      <charset val="128"/>
    </font>
    <font>
      <b/>
      <u/>
      <sz val="12"/>
      <color theme="8" tint="-0.249977111117893"/>
      <name val="ＭＳ Ｐゴシック"/>
      <family val="3"/>
      <charset val="128"/>
    </font>
    <font>
      <sz val="16"/>
      <color indexed="10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8D1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E5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5" fillId="6" borderId="18" xfId="0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49" fontId="9" fillId="0" borderId="0" xfId="0" applyNumberFormat="1" applyFont="1">
      <alignment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78" fontId="9" fillId="0" borderId="0" xfId="0" applyNumberFormat="1" applyFont="1">
      <alignment vertical="center"/>
    </xf>
    <xf numFmtId="38" fontId="9" fillId="0" borderId="0" xfId="1" applyFont="1" applyBorder="1" applyAlignment="1">
      <alignment vertical="center"/>
    </xf>
    <xf numFmtId="49" fontId="9" fillId="0" borderId="0" xfId="0" applyNumberFormat="1" applyFont="1" applyAlignment="1">
      <alignment horizontal="center" vertical="center"/>
    </xf>
    <xf numFmtId="0" fontId="19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9" borderId="0" xfId="0" applyFont="1" applyFill="1">
      <alignment vertical="center"/>
    </xf>
    <xf numFmtId="0" fontId="6" fillId="10" borderId="0" xfId="0" applyFont="1" applyFill="1">
      <alignment vertical="center"/>
    </xf>
    <xf numFmtId="0" fontId="5" fillId="10" borderId="0" xfId="0" applyFont="1" applyFill="1">
      <alignment vertical="center"/>
    </xf>
    <xf numFmtId="21" fontId="20" fillId="0" borderId="19" xfId="0" applyNumberFormat="1" applyFont="1" applyBorder="1">
      <alignment vertical="center"/>
    </xf>
    <xf numFmtId="0" fontId="21" fillId="11" borderId="19" xfId="0" applyFont="1" applyFill="1" applyBorder="1">
      <alignment vertical="center"/>
    </xf>
    <xf numFmtId="0" fontId="22" fillId="12" borderId="0" xfId="0" applyFont="1" applyFill="1">
      <alignment vertical="center"/>
    </xf>
    <xf numFmtId="0" fontId="5" fillId="12" borderId="0" xfId="0" applyFont="1" applyFill="1">
      <alignment vertical="center"/>
    </xf>
    <xf numFmtId="179" fontId="21" fillId="11" borderId="19" xfId="0" applyNumberFormat="1" applyFont="1" applyFill="1" applyBorder="1">
      <alignment vertical="center"/>
    </xf>
    <xf numFmtId="180" fontId="21" fillId="11" borderId="19" xfId="0" applyNumberFormat="1" applyFont="1" applyFill="1" applyBorder="1">
      <alignment vertical="center"/>
    </xf>
    <xf numFmtId="181" fontId="21" fillId="11" borderId="19" xfId="0" applyNumberFormat="1" applyFont="1" applyFill="1" applyBorder="1">
      <alignment vertical="center"/>
    </xf>
    <xf numFmtId="0" fontId="7" fillId="13" borderId="0" xfId="0" applyFont="1" applyFill="1">
      <alignment vertical="center"/>
    </xf>
    <xf numFmtId="0" fontId="6" fillId="13" borderId="0" xfId="0" applyFont="1" applyFill="1">
      <alignment vertical="center"/>
    </xf>
    <xf numFmtId="0" fontId="5" fillId="14" borderId="19" xfId="0" applyFont="1" applyFill="1" applyBorder="1" applyAlignment="1">
      <alignment horizontal="center" vertical="center"/>
    </xf>
    <xf numFmtId="14" fontId="5" fillId="0" borderId="19" xfId="0" applyNumberFormat="1" applyFont="1" applyBorder="1">
      <alignment vertical="center"/>
    </xf>
    <xf numFmtId="56" fontId="18" fillId="15" borderId="19" xfId="0" applyNumberFormat="1" applyFont="1" applyFill="1" applyBorder="1" applyAlignment="1">
      <alignment vertical="center" wrapText="1"/>
    </xf>
    <xf numFmtId="0" fontId="5" fillId="0" borderId="19" xfId="0" applyFont="1" applyBorder="1" applyAlignment="1">
      <alignment horizontal="center" vertical="center" wrapText="1"/>
    </xf>
    <xf numFmtId="56" fontId="12" fillId="0" borderId="0" xfId="0" applyNumberFormat="1" applyFont="1">
      <alignment vertical="center"/>
    </xf>
    <xf numFmtId="14" fontId="5" fillId="0" borderId="0" xfId="0" applyNumberFormat="1" applyFont="1">
      <alignment vertical="center"/>
    </xf>
    <xf numFmtId="0" fontId="5" fillId="17" borderId="0" xfId="0" applyFont="1" applyFill="1">
      <alignment vertical="center"/>
    </xf>
    <xf numFmtId="0" fontId="6" fillId="17" borderId="0" xfId="0" applyFont="1" applyFill="1">
      <alignment vertical="center"/>
    </xf>
    <xf numFmtId="49" fontId="6" fillId="9" borderId="0" xfId="0" applyNumberFormat="1" applyFont="1" applyFill="1">
      <alignment vertical="center"/>
    </xf>
    <xf numFmtId="49" fontId="9" fillId="9" borderId="0" xfId="0" applyNumberFormat="1" applyFont="1" applyFill="1">
      <alignment vertical="center"/>
    </xf>
    <xf numFmtId="0" fontId="5" fillId="18" borderId="0" xfId="0" applyFont="1" applyFill="1">
      <alignment vertical="center"/>
    </xf>
    <xf numFmtId="0" fontId="6" fillId="18" borderId="0" xfId="0" applyFont="1" applyFill="1">
      <alignment vertical="center"/>
    </xf>
    <xf numFmtId="56" fontId="5" fillId="0" borderId="19" xfId="0" applyNumberFormat="1" applyFont="1" applyBorder="1">
      <alignment vertical="center"/>
    </xf>
    <xf numFmtId="185" fontId="25" fillId="11" borderId="19" xfId="0" applyNumberFormat="1" applyFont="1" applyFill="1" applyBorder="1" applyAlignment="1">
      <alignment horizontal="center" vertical="center"/>
    </xf>
    <xf numFmtId="0" fontId="25" fillId="11" borderId="19" xfId="0" applyFont="1" applyFill="1" applyBorder="1" applyAlignment="1">
      <alignment horizontal="center" vertical="center"/>
    </xf>
    <xf numFmtId="0" fontId="22" fillId="16" borderId="0" xfId="0" applyFont="1" applyFill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20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86" fontId="5" fillId="11" borderId="19" xfId="0" applyNumberFormat="1" applyFont="1" applyFill="1" applyBorder="1">
      <alignment vertical="center"/>
    </xf>
    <xf numFmtId="0" fontId="21" fillId="5" borderId="19" xfId="0" applyFont="1" applyFill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5" borderId="4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7" fillId="13" borderId="21" xfId="0" applyFont="1" applyFill="1" applyBorder="1" applyAlignment="1">
      <alignment horizontal="center" vertical="center"/>
    </xf>
    <xf numFmtId="0" fontId="29" fillId="13" borderId="23" xfId="0" applyFont="1" applyFill="1" applyBorder="1" applyAlignment="1">
      <alignment horizontal="center" vertical="center"/>
    </xf>
    <xf numFmtId="0" fontId="28" fillId="21" borderId="24" xfId="0" applyFont="1" applyFill="1" applyBorder="1" applyAlignment="1">
      <alignment horizontal="center" vertical="center"/>
    </xf>
    <xf numFmtId="0" fontId="20" fillId="5" borderId="19" xfId="0" applyFont="1" applyFill="1" applyBorder="1">
      <alignment vertical="center"/>
    </xf>
    <xf numFmtId="56" fontId="5" fillId="17" borderId="19" xfId="0" applyNumberFormat="1" applyFont="1" applyFill="1" applyBorder="1">
      <alignment vertical="center"/>
    </xf>
    <xf numFmtId="0" fontId="28" fillId="22" borderId="22" xfId="0" applyFont="1" applyFill="1" applyBorder="1" applyAlignment="1">
      <alignment horizontal="center" vertical="center"/>
    </xf>
    <xf numFmtId="0" fontId="5" fillId="23" borderId="19" xfId="0" applyFont="1" applyFill="1" applyBorder="1" applyAlignment="1">
      <alignment horizontal="center" vertical="center"/>
    </xf>
    <xf numFmtId="0" fontId="6" fillId="13" borderId="19" xfId="0" applyFont="1" applyFill="1" applyBorder="1">
      <alignment vertical="center"/>
    </xf>
    <xf numFmtId="0" fontId="5" fillId="13" borderId="19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12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left" vertical="center"/>
    </xf>
    <xf numFmtId="49" fontId="9" fillId="0" borderId="19" xfId="0" applyNumberFormat="1" applyFont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49" fontId="6" fillId="4" borderId="19" xfId="0" applyNumberFormat="1" applyFont="1" applyFill="1" applyBorder="1" applyAlignment="1">
      <alignment horizontal="left" vertical="center"/>
    </xf>
    <xf numFmtId="0" fontId="18" fillId="3" borderId="20" xfId="0" applyFont="1" applyFill="1" applyBorder="1" applyAlignment="1">
      <alignment horizontal="center" vertical="center"/>
    </xf>
    <xf numFmtId="0" fontId="23" fillId="17" borderId="0" xfId="0" applyFont="1" applyFill="1" applyAlignment="1">
      <alignment horizontal="center" vertical="center"/>
    </xf>
    <xf numFmtId="182" fontId="14" fillId="11" borderId="0" xfId="0" applyNumberFormat="1" applyFont="1" applyFill="1" applyAlignment="1">
      <alignment horizontal="center" vertical="center"/>
    </xf>
    <xf numFmtId="22" fontId="14" fillId="11" borderId="0" xfId="0" applyNumberFormat="1" applyFont="1" applyFill="1" applyAlignment="1">
      <alignment horizontal="center" vertical="center"/>
    </xf>
    <xf numFmtId="20" fontId="20" fillId="11" borderId="0" xfId="0" applyNumberFormat="1" applyFont="1" applyFill="1">
      <alignment vertical="center"/>
    </xf>
    <xf numFmtId="22" fontId="20" fillId="11" borderId="0" xfId="0" applyNumberFormat="1" applyFont="1" applyFill="1">
      <alignment vertical="center"/>
    </xf>
    <xf numFmtId="0" fontId="20" fillId="11" borderId="0" xfId="0" applyFont="1" applyFill="1">
      <alignment vertical="center"/>
    </xf>
    <xf numFmtId="21" fontId="20" fillId="11" borderId="0" xfId="0" applyNumberFormat="1" applyFont="1" applyFill="1">
      <alignment vertical="center"/>
    </xf>
    <xf numFmtId="55" fontId="22" fillId="3" borderId="19" xfId="0" applyNumberFormat="1" applyFont="1" applyFill="1" applyBorder="1" applyAlignment="1">
      <alignment horizontal="center" vertical="center"/>
    </xf>
    <xf numFmtId="55" fontId="6" fillId="19" borderId="1" xfId="0" applyNumberFormat="1" applyFont="1" applyFill="1" applyBorder="1" applyAlignment="1">
      <alignment horizontal="center" vertical="center"/>
    </xf>
    <xf numFmtId="55" fontId="6" fillId="19" borderId="3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183" fontId="14" fillId="11" borderId="0" xfId="0" applyNumberFormat="1" applyFont="1" applyFill="1" applyAlignment="1">
      <alignment horizontal="center" vertical="center"/>
    </xf>
    <xf numFmtId="14" fontId="14" fillId="11" borderId="0" xfId="0" applyNumberFormat="1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center" vertical="center"/>
    </xf>
    <xf numFmtId="56" fontId="18" fillId="15" borderId="25" xfId="0" applyNumberFormat="1" applyFont="1" applyFill="1" applyBorder="1" applyAlignment="1">
      <alignment vertical="center" wrapText="1"/>
    </xf>
    <xf numFmtId="56" fontId="18" fillId="15" borderId="26" xfId="0" applyNumberFormat="1" applyFont="1" applyFill="1" applyBorder="1" applyAlignment="1">
      <alignment vertical="center" wrapText="1"/>
    </xf>
    <xf numFmtId="56" fontId="18" fillId="15" borderId="27" xfId="0" applyNumberFormat="1" applyFont="1" applyFill="1" applyBorder="1" applyAlignment="1">
      <alignment vertical="center" wrapText="1"/>
    </xf>
    <xf numFmtId="184" fontId="14" fillId="11" borderId="0" xfId="0" applyNumberFormat="1" applyFont="1" applyFill="1">
      <alignment vertical="center"/>
    </xf>
    <xf numFmtId="0" fontId="21" fillId="11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4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</dxfs>
  <tableStyles count="0" defaultTableStyle="TableStyleMedium2" defaultPivotStyle="PivotStyleLight16"/>
  <colors>
    <mruColors>
      <color rgb="FFFFE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jpe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2</xdr:row>
      <xdr:rowOff>38099</xdr:rowOff>
    </xdr:from>
    <xdr:to>
      <xdr:col>5</xdr:col>
      <xdr:colOff>228600</xdr:colOff>
      <xdr:row>7</xdr:row>
      <xdr:rowOff>133350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EA27ED2-01C4-4DFE-83F5-234793563AF2}"/>
            </a:ext>
          </a:extLst>
        </xdr:cNvPr>
        <xdr:cNvSpPr txBox="1">
          <a:spLocks noChangeArrowheads="1"/>
        </xdr:cNvSpPr>
      </xdr:nvSpPr>
      <xdr:spPr bwMode="auto">
        <a:xfrm>
          <a:off x="659130" y="510539"/>
          <a:ext cx="2701290" cy="1276351"/>
        </a:xfrm>
        <a:prstGeom prst="rect">
          <a:avLst/>
        </a:prstGeom>
        <a:solidFill>
          <a:srgbClr val="7BD3A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日付と時刻を扱う関数</a:t>
          </a:r>
        </a:p>
        <a:p>
          <a:pPr algn="ctr" rtl="0">
            <a:defRPr sz="1000"/>
          </a:pP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2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日付／時刻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3</xdr:col>
      <xdr:colOff>581025</xdr:colOff>
      <xdr:row>28</xdr:row>
      <xdr:rowOff>19050</xdr:rowOff>
    </xdr:from>
    <xdr:to>
      <xdr:col>4</xdr:col>
      <xdr:colOff>40005</xdr:colOff>
      <xdr:row>29</xdr:row>
      <xdr:rowOff>0</xdr:rowOff>
    </xdr:to>
    <xdr:pic>
      <xdr:nvPicPr>
        <xdr:cNvPr id="3" name="Picture 676">
          <a:extLst>
            <a:ext uri="{FF2B5EF4-FFF2-40B4-BE49-F238E27FC236}">
              <a16:creationId xmlns:a16="http://schemas.microsoft.com/office/drawing/2014/main" id="{4EE46FE8-9451-403C-93F6-D372C370BF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12645" y="6633210"/>
          <a:ext cx="24384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704850</xdr:colOff>
      <xdr:row>45</xdr:row>
      <xdr:rowOff>9525</xdr:rowOff>
    </xdr:from>
    <xdr:to>
      <xdr:col>4</xdr:col>
      <xdr:colOff>133350</xdr:colOff>
      <xdr:row>45</xdr:row>
      <xdr:rowOff>219075</xdr:rowOff>
    </xdr:to>
    <xdr:pic>
      <xdr:nvPicPr>
        <xdr:cNvPr id="4" name="Picture 761">
          <a:extLst>
            <a:ext uri="{FF2B5EF4-FFF2-40B4-BE49-F238E27FC236}">
              <a16:creationId xmlns:a16="http://schemas.microsoft.com/office/drawing/2014/main" id="{E42657EB-72A8-49BD-AC8B-03F6870450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36470" y="106394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277636</xdr:colOff>
      <xdr:row>52</xdr:row>
      <xdr:rowOff>115924</xdr:rowOff>
    </xdr:from>
    <xdr:to>
      <xdr:col>13</xdr:col>
      <xdr:colOff>2611</xdr:colOff>
      <xdr:row>56</xdr:row>
      <xdr:rowOff>85738</xdr:rowOff>
    </xdr:to>
    <xdr:grpSp>
      <xdr:nvGrpSpPr>
        <xdr:cNvPr id="5" name="Group 1119">
          <a:extLst>
            <a:ext uri="{FF2B5EF4-FFF2-40B4-BE49-F238E27FC236}">
              <a16:creationId xmlns:a16="http://schemas.microsoft.com/office/drawing/2014/main" id="{90FD94B5-9195-426E-A610-61B1C615DD56}"/>
            </a:ext>
          </a:extLst>
        </xdr:cNvPr>
        <xdr:cNvGrpSpPr>
          <a:grpSpLocks/>
        </xdr:cNvGrpSpPr>
      </xdr:nvGrpSpPr>
      <xdr:grpSpPr bwMode="auto">
        <a:xfrm>
          <a:off x="498616" y="12688924"/>
          <a:ext cx="8686095" cy="914694"/>
          <a:chOff x="39" y="938"/>
          <a:chExt cx="761" cy="74"/>
        </a:xfrm>
      </xdr:grpSpPr>
      <xdr:sp macro="" textlink="">
        <xdr:nvSpPr>
          <xdr:cNvPr id="6" name="Text Box 1062" descr="キャンバス">
            <a:extLst>
              <a:ext uri="{FF2B5EF4-FFF2-40B4-BE49-F238E27FC236}">
                <a16:creationId xmlns:a16="http://schemas.microsoft.com/office/drawing/2014/main" id="{D56C12DE-FAC7-53BA-3514-1ABE55552596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>
            <a:extLst>
              <a:ext uri="{FF2B5EF4-FFF2-40B4-BE49-F238E27FC236}">
                <a16:creationId xmlns:a16="http://schemas.microsoft.com/office/drawing/2014/main" id="{AF316E0C-AA4A-E94D-D0BB-404A4F69C72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>
            <a:extLst>
              <a:ext uri="{FF2B5EF4-FFF2-40B4-BE49-F238E27FC236}">
                <a16:creationId xmlns:a16="http://schemas.microsoft.com/office/drawing/2014/main" id="{E1091FC9-E678-A837-214C-5D0DED54045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0" y="938"/>
            <a:ext cx="60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>
            <a:extLst>
              <a:ext uri="{FF2B5EF4-FFF2-40B4-BE49-F238E27FC236}">
                <a16:creationId xmlns:a16="http://schemas.microsoft.com/office/drawing/2014/main" id="{DCACB9E5-F022-8923-A5BC-AEC1FEF5823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39" y="938"/>
            <a:ext cx="62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90487</xdr:colOff>
      <xdr:row>62</xdr:row>
      <xdr:rowOff>238124</xdr:rowOff>
    </xdr:from>
    <xdr:to>
      <xdr:col>1</xdr:col>
      <xdr:colOff>466725</xdr:colOff>
      <xdr:row>64</xdr:row>
      <xdr:rowOff>95249</xdr:rowOff>
    </xdr:to>
    <xdr:pic>
      <xdr:nvPicPr>
        <xdr:cNvPr id="10" name="Picture 1117">
          <a:extLst>
            <a:ext uri="{FF2B5EF4-FFF2-40B4-BE49-F238E27FC236}">
              <a16:creationId xmlns:a16="http://schemas.microsoft.com/office/drawing/2014/main" id="{D807CC85-E44A-49FD-8209-07157E2DE6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0487" y="14883764"/>
          <a:ext cx="597218" cy="329565"/>
        </a:xfrm>
        <a:prstGeom prst="rect">
          <a:avLst/>
        </a:prstGeom>
        <a:noFill/>
      </xdr:spPr>
    </xdr:pic>
    <xdr:clientData/>
  </xdr:twoCellAnchor>
  <xdr:twoCellAnchor>
    <xdr:from>
      <xdr:col>8</xdr:col>
      <xdr:colOff>38100</xdr:colOff>
      <xdr:row>63</xdr:row>
      <xdr:rowOff>38100</xdr:rowOff>
    </xdr:from>
    <xdr:to>
      <xdr:col>9</xdr:col>
      <xdr:colOff>522775</xdr:colOff>
      <xdr:row>64</xdr:row>
      <xdr:rowOff>93812</xdr:rowOff>
    </xdr:to>
    <xdr:pic>
      <xdr:nvPicPr>
        <xdr:cNvPr id="11" name="Picture 1118">
          <a:extLst>
            <a:ext uri="{FF2B5EF4-FFF2-40B4-BE49-F238E27FC236}">
              <a16:creationId xmlns:a16="http://schemas.microsoft.com/office/drawing/2014/main" id="{A6EA04F9-3ED4-49D2-B5E2-8655F8D118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737860" y="14919960"/>
          <a:ext cx="598975" cy="29193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438150</xdr:colOff>
      <xdr:row>66</xdr:row>
      <xdr:rowOff>19050</xdr:rowOff>
    </xdr:from>
    <xdr:to>
      <xdr:col>11</xdr:col>
      <xdr:colOff>666750</xdr:colOff>
      <xdr:row>67</xdr:row>
      <xdr:rowOff>0</xdr:rowOff>
    </xdr:to>
    <xdr:pic>
      <xdr:nvPicPr>
        <xdr:cNvPr id="12" name="Picture 1122">
          <a:extLst>
            <a:ext uri="{FF2B5EF4-FFF2-40B4-BE49-F238E27FC236}">
              <a16:creationId xmlns:a16="http://schemas.microsoft.com/office/drawing/2014/main" id="{4DDCBB3E-0700-4FD9-85A7-FA3242DD69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852410" y="1560957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502919</xdr:colOff>
      <xdr:row>71</xdr:row>
      <xdr:rowOff>213359</xdr:rowOff>
    </xdr:from>
    <xdr:to>
      <xdr:col>7</xdr:col>
      <xdr:colOff>754923</xdr:colOff>
      <xdr:row>74</xdr:row>
      <xdr:rowOff>190499</xdr:rowOff>
    </xdr:to>
    <xdr:pic>
      <xdr:nvPicPr>
        <xdr:cNvPr id="13" name="Picture 1125">
          <a:extLst>
            <a:ext uri="{FF2B5EF4-FFF2-40B4-BE49-F238E27FC236}">
              <a16:creationId xmlns:a16="http://schemas.microsoft.com/office/drawing/2014/main" id="{3547BE61-EAC8-459F-B62B-B531636396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3634739" y="17274539"/>
          <a:ext cx="2019844" cy="68580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188595</xdr:colOff>
      <xdr:row>82</xdr:row>
      <xdr:rowOff>100965</xdr:rowOff>
    </xdr:from>
    <xdr:to>
      <xdr:col>7</xdr:col>
      <xdr:colOff>414154</xdr:colOff>
      <xdr:row>85</xdr:row>
      <xdr:rowOff>120015</xdr:rowOff>
    </xdr:to>
    <xdr:pic>
      <xdr:nvPicPr>
        <xdr:cNvPr id="14" name="Picture 1128">
          <a:extLst>
            <a:ext uri="{FF2B5EF4-FFF2-40B4-BE49-F238E27FC236}">
              <a16:creationId xmlns:a16="http://schemas.microsoft.com/office/drawing/2014/main" id="{3D929EC2-6169-4512-BFE9-42810E99E1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3320415" y="19760565"/>
          <a:ext cx="1993399" cy="72771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268605</xdr:colOff>
      <xdr:row>81</xdr:row>
      <xdr:rowOff>21955</xdr:rowOff>
    </xdr:from>
    <xdr:to>
      <xdr:col>11</xdr:col>
      <xdr:colOff>626745</xdr:colOff>
      <xdr:row>83</xdr:row>
      <xdr:rowOff>197897</xdr:rowOff>
    </xdr:to>
    <xdr:pic>
      <xdr:nvPicPr>
        <xdr:cNvPr id="15" name="Picture 1131">
          <a:extLst>
            <a:ext uri="{FF2B5EF4-FFF2-40B4-BE49-F238E27FC236}">
              <a16:creationId xmlns:a16="http://schemas.microsoft.com/office/drawing/2014/main" id="{A8054344-B6F4-4F93-A7F5-C752174ED9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6082665" y="19445335"/>
          <a:ext cx="1958340" cy="648382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142874</xdr:colOff>
      <xdr:row>90</xdr:row>
      <xdr:rowOff>121708</xdr:rowOff>
    </xdr:from>
    <xdr:to>
      <xdr:col>1</xdr:col>
      <xdr:colOff>472440</xdr:colOff>
      <xdr:row>92</xdr:row>
      <xdr:rowOff>47625</xdr:rowOff>
    </xdr:to>
    <xdr:pic>
      <xdr:nvPicPr>
        <xdr:cNvPr id="16" name="Picture 1132">
          <a:extLst>
            <a:ext uri="{FF2B5EF4-FFF2-40B4-BE49-F238E27FC236}">
              <a16:creationId xmlns:a16="http://schemas.microsoft.com/office/drawing/2014/main" id="{3890FB20-94AD-455C-9ACB-19C978C5BC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4" y="21381508"/>
          <a:ext cx="550546" cy="398357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47626</xdr:colOff>
      <xdr:row>90</xdr:row>
      <xdr:rowOff>120950</xdr:rowOff>
    </xdr:from>
    <xdr:to>
      <xdr:col>9</xdr:col>
      <xdr:colOff>600076</xdr:colOff>
      <xdr:row>92</xdr:row>
      <xdr:rowOff>9525</xdr:rowOff>
    </xdr:to>
    <xdr:pic>
      <xdr:nvPicPr>
        <xdr:cNvPr id="17" name="Picture 1133">
          <a:extLst>
            <a:ext uri="{FF2B5EF4-FFF2-40B4-BE49-F238E27FC236}">
              <a16:creationId xmlns:a16="http://schemas.microsoft.com/office/drawing/2014/main" id="{C60C1C59-2D77-4367-AFEC-B1BB47FA96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61686" y="21380750"/>
          <a:ext cx="552450" cy="3610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142875</xdr:colOff>
      <xdr:row>157</xdr:row>
      <xdr:rowOff>142875</xdr:rowOff>
    </xdr:from>
    <xdr:to>
      <xdr:col>1</xdr:col>
      <xdr:colOff>438150</xdr:colOff>
      <xdr:row>159</xdr:row>
      <xdr:rowOff>47625</xdr:rowOff>
    </xdr:to>
    <xdr:pic>
      <xdr:nvPicPr>
        <xdr:cNvPr id="18" name="Picture 1140">
          <a:extLst>
            <a:ext uri="{FF2B5EF4-FFF2-40B4-BE49-F238E27FC236}">
              <a16:creationId xmlns:a16="http://schemas.microsoft.com/office/drawing/2014/main" id="{F3E8BB76-87F3-43BA-9C04-B0310C771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5" y="35636835"/>
          <a:ext cx="516255" cy="37719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114300</xdr:colOff>
      <xdr:row>158</xdr:row>
      <xdr:rowOff>0</xdr:rowOff>
    </xdr:from>
    <xdr:to>
      <xdr:col>9</xdr:col>
      <xdr:colOff>619125</xdr:colOff>
      <xdr:row>159</xdr:row>
      <xdr:rowOff>19050</xdr:rowOff>
    </xdr:to>
    <xdr:pic>
      <xdr:nvPicPr>
        <xdr:cNvPr id="19" name="Picture 1141">
          <a:extLst>
            <a:ext uri="{FF2B5EF4-FFF2-40B4-BE49-F238E27FC236}">
              <a16:creationId xmlns:a16="http://schemas.microsoft.com/office/drawing/2014/main" id="{BCAA7EDA-B0F1-41D1-92FC-78CEFEDE4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928360" y="35730180"/>
          <a:ext cx="504825" cy="2552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220980</xdr:colOff>
      <xdr:row>130</xdr:row>
      <xdr:rowOff>20955</xdr:rowOff>
    </xdr:from>
    <xdr:to>
      <xdr:col>8</xdr:col>
      <xdr:colOff>73420</xdr:colOff>
      <xdr:row>132</xdr:row>
      <xdr:rowOff>64770</xdr:rowOff>
    </xdr:to>
    <xdr:pic>
      <xdr:nvPicPr>
        <xdr:cNvPr id="20" name="Picture 1144">
          <a:extLst>
            <a:ext uri="{FF2B5EF4-FFF2-40B4-BE49-F238E27FC236}">
              <a16:creationId xmlns:a16="http://schemas.microsoft.com/office/drawing/2014/main" id="{9757198C-E433-40B3-A6BB-7FE69F66D4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320540" y="29319855"/>
          <a:ext cx="1452640" cy="51625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556259</xdr:colOff>
      <xdr:row>140</xdr:row>
      <xdr:rowOff>38100</xdr:rowOff>
    </xdr:from>
    <xdr:to>
      <xdr:col>10</xdr:col>
      <xdr:colOff>384524</xdr:colOff>
      <xdr:row>144</xdr:row>
      <xdr:rowOff>129540</xdr:rowOff>
    </xdr:to>
    <xdr:pic>
      <xdr:nvPicPr>
        <xdr:cNvPr id="21" name="Picture 1148">
          <a:extLst>
            <a:ext uri="{FF2B5EF4-FFF2-40B4-BE49-F238E27FC236}">
              <a16:creationId xmlns:a16="http://schemas.microsoft.com/office/drawing/2014/main" id="{BEA6EE24-213A-41FF-A9E3-1F90DBF34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2887979" y="31699200"/>
          <a:ext cx="4110705" cy="103632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550544</xdr:colOff>
      <xdr:row>146</xdr:row>
      <xdr:rowOff>97155</xdr:rowOff>
    </xdr:from>
    <xdr:to>
      <xdr:col>10</xdr:col>
      <xdr:colOff>434339</xdr:colOff>
      <xdr:row>151</xdr:row>
      <xdr:rowOff>60415</xdr:rowOff>
    </xdr:to>
    <xdr:pic>
      <xdr:nvPicPr>
        <xdr:cNvPr id="22" name="Picture 1150">
          <a:extLst>
            <a:ext uri="{FF2B5EF4-FFF2-40B4-BE49-F238E27FC236}">
              <a16:creationId xmlns:a16="http://schemas.microsoft.com/office/drawing/2014/main" id="{3560A557-A960-4F90-8098-9F68D1F6F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2882264" y="33175575"/>
          <a:ext cx="4166235" cy="114436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217169</xdr:colOff>
      <xdr:row>163</xdr:row>
      <xdr:rowOff>15240</xdr:rowOff>
    </xdr:from>
    <xdr:to>
      <xdr:col>7</xdr:col>
      <xdr:colOff>791014</xdr:colOff>
      <xdr:row>165</xdr:row>
      <xdr:rowOff>87630</xdr:rowOff>
    </xdr:to>
    <xdr:pic>
      <xdr:nvPicPr>
        <xdr:cNvPr id="23" name="Picture 1153">
          <a:extLst>
            <a:ext uri="{FF2B5EF4-FFF2-40B4-BE49-F238E27FC236}">
              <a16:creationId xmlns:a16="http://schemas.microsoft.com/office/drawing/2014/main" id="{376B06A9-F419-45B9-B60F-B778135DA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4316729" y="37109400"/>
          <a:ext cx="1373945" cy="54483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781050</xdr:colOff>
      <xdr:row>172</xdr:row>
      <xdr:rowOff>95250</xdr:rowOff>
    </xdr:from>
    <xdr:to>
      <xdr:col>9</xdr:col>
      <xdr:colOff>284480</xdr:colOff>
      <xdr:row>175</xdr:row>
      <xdr:rowOff>219075</xdr:rowOff>
    </xdr:to>
    <xdr:pic>
      <xdr:nvPicPr>
        <xdr:cNvPr id="24" name="Picture 1156">
          <a:extLst>
            <a:ext uri="{FF2B5EF4-FFF2-40B4-BE49-F238E27FC236}">
              <a16:creationId xmlns:a16="http://schemas.microsoft.com/office/drawing/2014/main" id="{24F2E9D4-615B-439E-B1BD-D906A0709D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1512570" y="39132510"/>
          <a:ext cx="4494530" cy="83248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182</xdr:row>
      <xdr:rowOff>0</xdr:rowOff>
    </xdr:from>
    <xdr:to>
      <xdr:col>1</xdr:col>
      <xdr:colOff>438150</xdr:colOff>
      <xdr:row>183</xdr:row>
      <xdr:rowOff>28575</xdr:rowOff>
    </xdr:to>
    <xdr:pic>
      <xdr:nvPicPr>
        <xdr:cNvPr id="25" name="Picture 1157">
          <a:extLst>
            <a:ext uri="{FF2B5EF4-FFF2-40B4-BE49-F238E27FC236}">
              <a16:creationId xmlns:a16="http://schemas.microsoft.com/office/drawing/2014/main" id="{5499C527-5C3C-4AED-BFA4-A9859CD25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5" y="41399460"/>
          <a:ext cx="516255" cy="264795"/>
        </a:xfrm>
        <a:prstGeom prst="rect">
          <a:avLst/>
        </a:prstGeom>
        <a:noFill/>
      </xdr:spPr>
    </xdr:pic>
    <xdr:clientData/>
  </xdr:twoCellAnchor>
  <xdr:twoCellAnchor>
    <xdr:from>
      <xdr:col>9</xdr:col>
      <xdr:colOff>104775</xdr:colOff>
      <xdr:row>182</xdr:row>
      <xdr:rowOff>28575</xdr:rowOff>
    </xdr:from>
    <xdr:to>
      <xdr:col>9</xdr:col>
      <xdr:colOff>609600</xdr:colOff>
      <xdr:row>183</xdr:row>
      <xdr:rowOff>9525</xdr:rowOff>
    </xdr:to>
    <xdr:pic>
      <xdr:nvPicPr>
        <xdr:cNvPr id="26" name="Picture 1158">
          <a:extLst>
            <a:ext uri="{FF2B5EF4-FFF2-40B4-BE49-F238E27FC236}">
              <a16:creationId xmlns:a16="http://schemas.microsoft.com/office/drawing/2014/main" id="{E097EBE3-81C2-4260-9CD7-9B60B3A0EF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918835" y="41428035"/>
          <a:ext cx="504825" cy="2171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7</xdr:col>
      <xdr:colOff>466725</xdr:colOff>
      <xdr:row>21</xdr:row>
      <xdr:rowOff>9525</xdr:rowOff>
    </xdr:from>
    <xdr:to>
      <xdr:col>13</xdr:col>
      <xdr:colOff>588119</xdr:colOff>
      <xdr:row>38</xdr:row>
      <xdr:rowOff>115699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BBCC5C49-F770-4A23-A84E-3BCE863327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366385" y="4970145"/>
          <a:ext cx="4297154" cy="4015234"/>
        </a:xfrm>
        <a:prstGeom prst="rect">
          <a:avLst/>
        </a:prstGeom>
      </xdr:spPr>
    </xdr:pic>
    <xdr:clientData/>
  </xdr:twoCellAnchor>
  <xdr:twoCellAnchor>
    <xdr:from>
      <xdr:col>6</xdr:col>
      <xdr:colOff>388620</xdr:colOff>
      <xdr:row>92</xdr:row>
      <xdr:rowOff>152397</xdr:rowOff>
    </xdr:from>
    <xdr:to>
      <xdr:col>14</xdr:col>
      <xdr:colOff>445770</xdr:colOff>
      <xdr:row>95</xdr:row>
      <xdr:rowOff>175260</xdr:rowOff>
    </xdr:to>
    <xdr:grpSp>
      <xdr:nvGrpSpPr>
        <xdr:cNvPr id="29" name="グループ化 28">
          <a:extLst>
            <a:ext uri="{FF2B5EF4-FFF2-40B4-BE49-F238E27FC236}">
              <a16:creationId xmlns:a16="http://schemas.microsoft.com/office/drawing/2014/main" id="{9A4F14BC-ED30-4DEE-B428-093808403A0D}"/>
            </a:ext>
          </a:extLst>
        </xdr:cNvPr>
        <xdr:cNvGrpSpPr/>
      </xdr:nvGrpSpPr>
      <xdr:grpSpPr>
        <a:xfrm>
          <a:off x="4488180" y="22174197"/>
          <a:ext cx="5939790" cy="1737363"/>
          <a:chOff x="5257800" y="22021800"/>
          <a:chExt cx="5619048" cy="1663998"/>
        </a:xfrm>
      </xdr:grpSpPr>
      <xdr:pic>
        <xdr:nvPicPr>
          <xdr:cNvPr id="30" name="図 29">
            <a:extLst>
              <a:ext uri="{FF2B5EF4-FFF2-40B4-BE49-F238E27FC236}">
                <a16:creationId xmlns:a16="http://schemas.microsoft.com/office/drawing/2014/main" id="{D53EBFCC-3D08-0DCF-3819-53E24EDA799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5"/>
          <a:stretch>
            <a:fillRect/>
          </a:stretch>
        </xdr:blipFill>
        <xdr:spPr>
          <a:xfrm>
            <a:off x="5257800" y="22021800"/>
            <a:ext cx="5619048" cy="1561905"/>
          </a:xfrm>
          <a:prstGeom prst="rect">
            <a:avLst/>
          </a:prstGeom>
        </xdr:spPr>
      </xdr:pic>
      <xdr:sp macro="" textlink="">
        <xdr:nvSpPr>
          <xdr:cNvPr id="31" name="矢印: 下 30">
            <a:extLst>
              <a:ext uri="{FF2B5EF4-FFF2-40B4-BE49-F238E27FC236}">
                <a16:creationId xmlns:a16="http://schemas.microsoft.com/office/drawing/2014/main" id="{3E0A4BB5-96CC-B3CC-1C80-32671DB74A9F}"/>
              </a:ext>
            </a:extLst>
          </xdr:cNvPr>
          <xdr:cNvSpPr/>
        </xdr:nvSpPr>
        <xdr:spPr>
          <a:xfrm>
            <a:off x="9099107" y="23440849"/>
            <a:ext cx="309945" cy="244949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</xdr:col>
      <xdr:colOff>2350</xdr:colOff>
      <xdr:row>191</xdr:row>
      <xdr:rowOff>171450</xdr:rowOff>
    </xdr:from>
    <xdr:to>
      <xdr:col>7</xdr:col>
      <xdr:colOff>649663</xdr:colOff>
      <xdr:row>199</xdr:row>
      <xdr:rowOff>171212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371AEC6B-5A46-49BD-911F-F2E9D82FA3D9}"/>
            </a:ext>
          </a:extLst>
        </xdr:cNvPr>
        <xdr:cNvGrpSpPr/>
      </xdr:nvGrpSpPr>
      <xdr:grpSpPr>
        <a:xfrm>
          <a:off x="223330" y="43879770"/>
          <a:ext cx="5325993" cy="1889522"/>
          <a:chOff x="-1172632" y="44074941"/>
          <a:chExt cx="5316532" cy="1904762"/>
        </a:xfrm>
      </xdr:grpSpPr>
      <xdr:pic>
        <xdr:nvPicPr>
          <xdr:cNvPr id="33" name="図 32">
            <a:extLst>
              <a:ext uri="{FF2B5EF4-FFF2-40B4-BE49-F238E27FC236}">
                <a16:creationId xmlns:a16="http://schemas.microsoft.com/office/drawing/2014/main" id="{2DCD47AC-F182-78FE-5099-BA6B32688D8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6"/>
          <a:stretch>
            <a:fillRect/>
          </a:stretch>
        </xdr:blipFill>
        <xdr:spPr>
          <a:xfrm>
            <a:off x="1048662" y="44074941"/>
            <a:ext cx="3095238" cy="1904762"/>
          </a:xfrm>
          <a:prstGeom prst="rect">
            <a:avLst/>
          </a:prstGeom>
        </xdr:spPr>
      </xdr:pic>
      <xdr:pic>
        <xdr:nvPicPr>
          <xdr:cNvPr id="34" name="図 33">
            <a:extLst>
              <a:ext uri="{FF2B5EF4-FFF2-40B4-BE49-F238E27FC236}">
                <a16:creationId xmlns:a16="http://schemas.microsoft.com/office/drawing/2014/main" id="{FDF803ED-8AD6-AA6C-F79B-BE6A71AEDFF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7"/>
          <a:stretch>
            <a:fillRect/>
          </a:stretch>
        </xdr:blipFill>
        <xdr:spPr>
          <a:xfrm>
            <a:off x="-1172632" y="44520465"/>
            <a:ext cx="2161905" cy="1342857"/>
          </a:xfrm>
          <a:prstGeom prst="rect">
            <a:avLst/>
          </a:prstGeom>
        </xdr:spPr>
      </xdr:pic>
    </xdr:grpSp>
    <xdr:clientData/>
  </xdr:twoCellAnchor>
  <xdr:twoCellAnchor editAs="oneCell">
    <xdr:from>
      <xdr:col>12</xdr:col>
      <xdr:colOff>339090</xdr:colOff>
      <xdr:row>194</xdr:row>
      <xdr:rowOff>125730</xdr:rowOff>
    </xdr:from>
    <xdr:to>
      <xdr:col>15</xdr:col>
      <xdr:colOff>20685</xdr:colOff>
      <xdr:row>200</xdr:row>
      <xdr:rowOff>77937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F57544A7-5E0C-4F3C-8524-6F89F9B28D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8553450" y="44542710"/>
          <a:ext cx="2249535" cy="1369527"/>
        </a:xfrm>
        <a:prstGeom prst="rect">
          <a:avLst/>
        </a:prstGeom>
      </xdr:spPr>
    </xdr:pic>
    <xdr:clientData/>
  </xdr:twoCellAnchor>
  <xdr:twoCellAnchor>
    <xdr:from>
      <xdr:col>5</xdr:col>
      <xdr:colOff>588645</xdr:colOff>
      <xdr:row>212</xdr:row>
      <xdr:rowOff>43815</xdr:rowOff>
    </xdr:from>
    <xdr:to>
      <xdr:col>10</xdr:col>
      <xdr:colOff>226695</xdr:colOff>
      <xdr:row>215</xdr:row>
      <xdr:rowOff>100965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A628E029-F9AD-4E01-A077-E908476692B4}"/>
            </a:ext>
          </a:extLst>
        </xdr:cNvPr>
        <xdr:cNvSpPr txBox="1"/>
      </xdr:nvSpPr>
      <xdr:spPr>
        <a:xfrm>
          <a:off x="3720465" y="48712755"/>
          <a:ext cx="3120390" cy="76581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/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>
              <a:solidFill>
                <a:sysClr val="windowText" lastClr="000000"/>
              </a:solidFill>
            </a:rPr>
            <a:t>まず、日付から曜日を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r>
            <a:rPr kumimoji="1" lang="ja-JP" altLang="en-US" sz="1400" b="1">
              <a:solidFill>
                <a:sysClr val="windowText" lastClr="000000"/>
              </a:solidFill>
            </a:rPr>
            <a:t>ＷＥＥＫＤＡＹ関数で導きます。</a:t>
          </a:r>
        </a:p>
      </xdr:txBody>
    </xdr:sp>
    <xdr:clientData/>
  </xdr:twoCellAnchor>
  <xdr:twoCellAnchor>
    <xdr:from>
      <xdr:col>1</xdr:col>
      <xdr:colOff>64770</xdr:colOff>
      <xdr:row>222</xdr:row>
      <xdr:rowOff>188595</xdr:rowOff>
    </xdr:from>
    <xdr:to>
      <xdr:col>5</xdr:col>
      <xdr:colOff>278130</xdr:colOff>
      <xdr:row>227</xdr:row>
      <xdr:rowOff>36195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86F69DE6-5A4E-456A-8B5D-35197CC322E4}"/>
            </a:ext>
          </a:extLst>
        </xdr:cNvPr>
        <xdr:cNvSpPr txBox="1"/>
      </xdr:nvSpPr>
      <xdr:spPr>
        <a:xfrm>
          <a:off x="285750" y="51219735"/>
          <a:ext cx="3124200" cy="10287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>
              <a:solidFill>
                <a:sysClr val="windowText" lastClr="000000"/>
              </a:solidFill>
            </a:rPr>
            <a:t>次に、「条件付き書式」で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日曜＝赤文字</a:t>
          </a:r>
          <a:r>
            <a:rPr kumimoji="1" lang="ja-JP" altLang="en-US" sz="1400" b="1">
              <a:solidFill>
                <a:sysClr val="windowText" lastClr="000000"/>
              </a:solidFill>
            </a:rPr>
            <a:t>　</a:t>
          </a:r>
          <a:r>
            <a:rPr kumimoji="1" lang="ja-JP" altLang="en-US" sz="1400" b="1">
              <a:solidFill>
                <a:srgbClr val="0070C0"/>
              </a:solidFill>
            </a:rPr>
            <a:t>土曜日＝青文字</a:t>
          </a:r>
          <a:endParaRPr kumimoji="1" lang="en-US" altLang="ja-JP" sz="1400" b="1">
            <a:solidFill>
              <a:srgbClr val="0070C0"/>
            </a:solidFill>
          </a:endParaRPr>
        </a:p>
        <a:p>
          <a:r>
            <a:rPr kumimoji="1" lang="ja-JP" altLang="en-US" sz="1400" b="1">
              <a:solidFill>
                <a:sysClr val="windowText" lastClr="000000"/>
              </a:solidFill>
            </a:rPr>
            <a:t>に設定します。</a:t>
          </a:r>
        </a:p>
      </xdr:txBody>
    </xdr:sp>
    <xdr:clientData/>
  </xdr:twoCellAnchor>
  <xdr:twoCellAnchor editAs="oneCell">
    <xdr:from>
      <xdr:col>5</xdr:col>
      <xdr:colOff>548640</xdr:colOff>
      <xdr:row>1</xdr:row>
      <xdr:rowOff>152400</xdr:rowOff>
    </xdr:from>
    <xdr:to>
      <xdr:col>13</xdr:col>
      <xdr:colOff>327660</xdr:colOff>
      <xdr:row>9</xdr:row>
      <xdr:rowOff>335280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16599EA9-67EA-46B4-B71A-2527A4DAAF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0460" y="388620"/>
          <a:ext cx="5829300" cy="207264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190500</xdr:colOff>
      <xdr:row>98</xdr:row>
      <xdr:rowOff>198120</xdr:rowOff>
    </xdr:from>
    <xdr:to>
      <xdr:col>10</xdr:col>
      <xdr:colOff>555274</xdr:colOff>
      <xdr:row>108</xdr:row>
      <xdr:rowOff>76200</xdr:rowOff>
    </xdr:to>
    <xdr:grpSp>
      <xdr:nvGrpSpPr>
        <xdr:cNvPr id="46" name="グループ化 45">
          <a:extLst>
            <a:ext uri="{FF2B5EF4-FFF2-40B4-BE49-F238E27FC236}">
              <a16:creationId xmlns:a16="http://schemas.microsoft.com/office/drawing/2014/main" id="{C1E7725A-A4AE-8A7B-BFA5-5DD998763229}"/>
            </a:ext>
          </a:extLst>
        </xdr:cNvPr>
        <xdr:cNvGrpSpPr/>
      </xdr:nvGrpSpPr>
      <xdr:grpSpPr>
        <a:xfrm>
          <a:off x="4290060" y="24643080"/>
          <a:ext cx="2879374" cy="2240280"/>
          <a:chOff x="4290060" y="24643080"/>
          <a:chExt cx="2879374" cy="2240280"/>
        </a:xfrm>
      </xdr:grpSpPr>
      <xdr:pic>
        <xdr:nvPicPr>
          <xdr:cNvPr id="44" name="図 43">
            <a:extLst>
              <a:ext uri="{FF2B5EF4-FFF2-40B4-BE49-F238E27FC236}">
                <a16:creationId xmlns:a16="http://schemas.microsoft.com/office/drawing/2014/main" id="{1B0E6520-EA26-44B4-9530-A52A7131FB0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9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90060" y="24978360"/>
            <a:ext cx="2879374" cy="190500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5" name="テキスト ボックス 44">
            <a:extLst>
              <a:ext uri="{FF2B5EF4-FFF2-40B4-BE49-F238E27FC236}">
                <a16:creationId xmlns:a16="http://schemas.microsoft.com/office/drawing/2014/main" id="{A091167F-25E2-E685-D63F-3CDDF2EDFF01}"/>
              </a:ext>
            </a:extLst>
          </xdr:cNvPr>
          <xdr:cNvSpPr txBox="1"/>
        </xdr:nvSpPr>
        <xdr:spPr>
          <a:xfrm>
            <a:off x="5074920" y="24643080"/>
            <a:ext cx="1325880" cy="342900"/>
          </a:xfrm>
          <a:prstGeom prst="rect">
            <a:avLst/>
          </a:prstGeom>
          <a:solidFill>
            <a:schemeClr val="accent4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/>
              <a:t>２０２３年５月</a:t>
            </a:r>
          </a:p>
        </xdr:txBody>
      </xdr:sp>
    </xdr:grpSp>
    <xdr:clientData/>
  </xdr:twoCellAnchor>
  <xdr:twoCellAnchor>
    <xdr:from>
      <xdr:col>5</xdr:col>
      <xdr:colOff>464820</xdr:colOff>
      <xdr:row>225</xdr:row>
      <xdr:rowOff>228600</xdr:rowOff>
    </xdr:from>
    <xdr:to>
      <xdr:col>15</xdr:col>
      <xdr:colOff>479594</xdr:colOff>
      <xdr:row>245</xdr:row>
      <xdr:rowOff>199511</xdr:rowOff>
    </xdr:to>
    <xdr:grpSp>
      <xdr:nvGrpSpPr>
        <xdr:cNvPr id="51" name="グループ化 50">
          <a:extLst>
            <a:ext uri="{FF2B5EF4-FFF2-40B4-BE49-F238E27FC236}">
              <a16:creationId xmlns:a16="http://schemas.microsoft.com/office/drawing/2014/main" id="{294F888B-0771-8156-0675-1F92A0567AAA}"/>
            </a:ext>
          </a:extLst>
        </xdr:cNvPr>
        <xdr:cNvGrpSpPr/>
      </xdr:nvGrpSpPr>
      <xdr:grpSpPr>
        <a:xfrm>
          <a:off x="3596640" y="51968400"/>
          <a:ext cx="7665254" cy="4695311"/>
          <a:chOff x="4236720" y="52006500"/>
          <a:chExt cx="7665254" cy="4695311"/>
        </a:xfrm>
      </xdr:grpSpPr>
      <xdr:grpSp>
        <xdr:nvGrpSpPr>
          <xdr:cNvPr id="49" name="グループ化 48">
            <a:extLst>
              <a:ext uri="{FF2B5EF4-FFF2-40B4-BE49-F238E27FC236}">
                <a16:creationId xmlns:a16="http://schemas.microsoft.com/office/drawing/2014/main" id="{1B6BB1A3-0592-FFD1-EA61-72FB475D4BF8}"/>
              </a:ext>
            </a:extLst>
          </xdr:cNvPr>
          <xdr:cNvGrpSpPr/>
        </xdr:nvGrpSpPr>
        <xdr:grpSpPr>
          <a:xfrm>
            <a:off x="4236720" y="52006500"/>
            <a:ext cx="7665254" cy="4695311"/>
            <a:chOff x="4236720" y="52006500"/>
            <a:chExt cx="7665254" cy="4695311"/>
          </a:xfrm>
        </xdr:grpSpPr>
        <xdr:pic>
          <xdr:nvPicPr>
            <xdr:cNvPr id="48" name="図 47">
              <a:extLst>
                <a:ext uri="{FF2B5EF4-FFF2-40B4-BE49-F238E27FC236}">
                  <a16:creationId xmlns:a16="http://schemas.microsoft.com/office/drawing/2014/main" id="{BFF6C7E3-5CD8-47A4-94F3-7D694AA6091B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36720" y="52006500"/>
              <a:ext cx="4472940" cy="2872740"/>
            </a:xfrm>
            <a:prstGeom prst="rect">
              <a:avLst/>
            </a:prstGeom>
            <a:noFill/>
            <a:ln>
              <a:solidFill>
                <a:sysClr val="windowText" lastClr="0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9" name="図 38">
              <a:extLst>
                <a:ext uri="{FF2B5EF4-FFF2-40B4-BE49-F238E27FC236}">
                  <a16:creationId xmlns:a16="http://schemas.microsoft.com/office/drawing/2014/main" id="{B99E518E-F493-4317-9468-9E3AE95C79F6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21"/>
            <a:stretch>
              <a:fillRect/>
            </a:stretch>
          </xdr:blipFill>
          <xdr:spPr>
            <a:xfrm>
              <a:off x="8029575" y="52553235"/>
              <a:ext cx="3872399" cy="4148576"/>
            </a:xfrm>
            <a:prstGeom prst="rect">
              <a:avLst/>
            </a:prstGeom>
          </xdr:spPr>
        </xdr:pic>
      </xdr:grpSp>
      <xdr:sp macro="" textlink="">
        <xdr:nvSpPr>
          <xdr:cNvPr id="50" name="テキスト ボックス 49">
            <a:extLst>
              <a:ext uri="{FF2B5EF4-FFF2-40B4-BE49-F238E27FC236}">
                <a16:creationId xmlns:a16="http://schemas.microsoft.com/office/drawing/2014/main" id="{767AA98B-2EB6-909E-A27E-3EE749EF6590}"/>
              </a:ext>
            </a:extLst>
          </xdr:cNvPr>
          <xdr:cNvSpPr txBox="1"/>
        </xdr:nvSpPr>
        <xdr:spPr>
          <a:xfrm>
            <a:off x="9814560" y="54787800"/>
            <a:ext cx="1783080" cy="403860"/>
          </a:xfrm>
          <a:prstGeom prst="rect">
            <a:avLst/>
          </a:prstGeom>
          <a:solidFill>
            <a:schemeClr val="accent4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800" b="1">
                <a:solidFill>
                  <a:srgbClr val="FF0000"/>
                </a:solidFill>
              </a:rPr>
              <a:t>数式に注意！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BDD44-5309-47D4-945A-EC1932C3B2B5}">
  <dimension ref="A1:Q237"/>
  <sheetViews>
    <sheetView tabSelected="1" workbookViewId="0">
      <selection activeCell="A2" sqref="A2"/>
    </sheetView>
  </sheetViews>
  <sheetFormatPr defaultColWidth="9" defaultRowHeight="18.75" customHeight="1" x14ac:dyDescent="0.45"/>
  <cols>
    <col min="1" max="1" width="2.8984375" style="2" customWidth="1"/>
    <col min="2" max="2" width="6.69921875" style="1" customWidth="1"/>
    <col min="3" max="5" width="10.5" style="1" customWidth="1"/>
    <col min="6" max="6" width="12.69921875" style="1" customWidth="1"/>
    <col min="7" max="8" width="10.5" style="1" customWidth="1"/>
    <col min="9" max="9" width="1.5" style="1" customWidth="1"/>
    <col min="10" max="12" width="10.5" style="1" customWidth="1"/>
    <col min="13" max="13" width="12.69921875" style="1" customWidth="1"/>
    <col min="14" max="17" width="10.5" style="1" customWidth="1"/>
    <col min="18" max="16384" width="9" style="1"/>
  </cols>
  <sheetData>
    <row r="1" spans="1:16" ht="18.75" customHeight="1" x14ac:dyDescent="0.45">
      <c r="A1" s="79" t="s">
        <v>96</v>
      </c>
      <c r="B1" s="79"/>
      <c r="C1" s="79"/>
      <c r="D1" s="79"/>
      <c r="E1" s="79"/>
      <c r="F1" s="79"/>
      <c r="G1" s="79"/>
    </row>
    <row r="4" spans="1:16" ht="18.75" customHeight="1" x14ac:dyDescent="0.45">
      <c r="N4" s="3"/>
    </row>
    <row r="6" spans="1:16" ht="18.75" customHeight="1" x14ac:dyDescent="0.45">
      <c r="N6" s="3"/>
    </row>
    <row r="10" spans="1:16" ht="41.4" customHeight="1" x14ac:dyDescent="0.45"/>
    <row r="11" spans="1:16" ht="18.75" customHeight="1" x14ac:dyDescent="0.45">
      <c r="D11" s="80" t="s">
        <v>0</v>
      </c>
      <c r="E11" s="81"/>
      <c r="F11" s="81"/>
      <c r="G11" s="81"/>
      <c r="H11" s="81"/>
      <c r="I11" s="81"/>
      <c r="J11" s="81"/>
      <c r="K11" s="82"/>
      <c r="O11" s="4"/>
    </row>
    <row r="12" spans="1:16" s="5" customFormat="1" ht="18.75" customHeight="1" x14ac:dyDescent="0.45"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6" s="5" customFormat="1" ht="18.75" customHeight="1" x14ac:dyDescent="0.45">
      <c r="F13" s="7" t="s">
        <v>1</v>
      </c>
      <c r="G13" s="8"/>
      <c r="H13" s="8"/>
      <c r="I13" s="8"/>
      <c r="J13" s="8"/>
      <c r="K13" s="6"/>
      <c r="L13" s="6"/>
      <c r="M13" s="6"/>
      <c r="N13" s="6"/>
      <c r="O13" s="6"/>
    </row>
    <row r="14" spans="1:16" ht="18.75" customHeight="1" x14ac:dyDescent="0.45">
      <c r="A14" s="5"/>
      <c r="C14" s="5"/>
      <c r="D14" s="5"/>
      <c r="E14" s="3"/>
      <c r="F14" s="6"/>
      <c r="G14" s="9"/>
      <c r="H14" s="10"/>
      <c r="I14" s="5"/>
      <c r="J14" s="5"/>
      <c r="K14" s="5"/>
      <c r="L14" s="5"/>
      <c r="M14" s="5"/>
      <c r="N14" s="5"/>
      <c r="O14" s="5"/>
      <c r="P14" s="5"/>
    </row>
    <row r="16" spans="1:16" ht="18.75" customHeight="1" x14ac:dyDescent="0.45">
      <c r="D16" s="83" t="s">
        <v>2</v>
      </c>
      <c r="E16" s="11" t="s">
        <v>3</v>
      </c>
      <c r="F16" s="12"/>
      <c r="G16" s="12"/>
      <c r="H16" s="12"/>
      <c r="I16" s="12"/>
      <c r="J16" s="12"/>
      <c r="K16" s="12"/>
      <c r="L16" s="12"/>
      <c r="M16" s="12"/>
      <c r="N16" s="13"/>
    </row>
    <row r="17" spans="2:14" ht="18.75" customHeight="1" x14ac:dyDescent="0.45">
      <c r="D17" s="84"/>
      <c r="E17" s="14" t="s">
        <v>4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8.75" customHeight="1" x14ac:dyDescent="0.45">
      <c r="D18" s="84"/>
      <c r="E18" s="14" t="s">
        <v>5</v>
      </c>
      <c r="F18" s="15"/>
      <c r="G18" s="15"/>
      <c r="H18" s="15"/>
      <c r="I18" s="15"/>
      <c r="J18" s="15"/>
      <c r="K18" s="15"/>
      <c r="L18" s="15"/>
      <c r="M18" s="15"/>
      <c r="N18" s="16"/>
    </row>
    <row r="19" spans="2:14" ht="18.75" customHeight="1" x14ac:dyDescent="0.45">
      <c r="D19" s="84"/>
      <c r="E19" s="14" t="s">
        <v>6</v>
      </c>
      <c r="F19" s="15"/>
      <c r="G19" s="15"/>
      <c r="H19" s="15"/>
      <c r="I19" s="15"/>
      <c r="J19" s="15"/>
      <c r="K19" s="15"/>
      <c r="L19" s="15"/>
      <c r="M19" s="15"/>
      <c r="N19" s="16"/>
    </row>
    <row r="20" spans="2:14" ht="18.75" customHeight="1" thickBot="1" x14ac:dyDescent="0.5">
      <c r="D20" s="85"/>
      <c r="E20" s="17" t="s">
        <v>7</v>
      </c>
      <c r="F20" s="18"/>
      <c r="G20" s="18"/>
      <c r="H20" s="18"/>
      <c r="I20" s="18"/>
      <c r="J20" s="18"/>
      <c r="K20" s="18"/>
      <c r="L20" s="18"/>
      <c r="M20" s="18"/>
      <c r="N20" s="19"/>
    </row>
    <row r="21" spans="2:14" ht="18.75" customHeight="1" thickTop="1" x14ac:dyDescent="0.45"/>
    <row r="23" spans="2:14" ht="18.75" customHeight="1" thickBot="1" x14ac:dyDescent="0.5">
      <c r="B23" s="86" t="s">
        <v>8</v>
      </c>
      <c r="C23" s="87"/>
      <c r="D23" s="88"/>
    </row>
    <row r="24" spans="2:14" ht="18.75" customHeight="1" thickTop="1" x14ac:dyDescent="0.45"/>
    <row r="25" spans="2:14" ht="18.75" customHeight="1" x14ac:dyDescent="0.45">
      <c r="B25" s="1" t="s">
        <v>9</v>
      </c>
    </row>
    <row r="26" spans="2:14" ht="18.75" customHeight="1" x14ac:dyDescent="0.45">
      <c r="B26" s="1" t="s">
        <v>10</v>
      </c>
    </row>
    <row r="27" spans="2:14" ht="18.75" customHeight="1" x14ac:dyDescent="0.45">
      <c r="B27" s="20" t="s">
        <v>11</v>
      </c>
    </row>
    <row r="28" spans="2:14" ht="18.75" customHeight="1" x14ac:dyDescent="0.45">
      <c r="B28" s="20" t="s">
        <v>12</v>
      </c>
    </row>
    <row r="29" spans="2:14" ht="18.75" customHeight="1" x14ac:dyDescent="0.45">
      <c r="B29" s="20" t="s">
        <v>13</v>
      </c>
    </row>
    <row r="30" spans="2:14" ht="18.75" customHeight="1" x14ac:dyDescent="0.45">
      <c r="B30" s="1" t="s">
        <v>14</v>
      </c>
    </row>
    <row r="31" spans="2:14" ht="18.75" customHeight="1" x14ac:dyDescent="0.45">
      <c r="B31" s="5" t="s">
        <v>15</v>
      </c>
      <c r="C31" s="5"/>
    </row>
    <row r="32" spans="2:14" ht="18.75" customHeight="1" x14ac:dyDescent="0.45">
      <c r="B32" s="1" t="s">
        <v>16</v>
      </c>
    </row>
    <row r="33" spans="2:15" ht="18.75" customHeight="1" x14ac:dyDescent="0.45">
      <c r="B33" s="1" t="s">
        <v>17</v>
      </c>
    </row>
    <row r="34" spans="2:15" ht="18.75" customHeight="1" x14ac:dyDescent="0.45">
      <c r="B34" s="1" t="s">
        <v>18</v>
      </c>
    </row>
    <row r="35" spans="2:15" ht="18.75" customHeight="1" x14ac:dyDescent="0.45">
      <c r="B35" s="1" t="s">
        <v>19</v>
      </c>
    </row>
    <row r="38" spans="2:15" s="5" customFormat="1" ht="18.75" customHeight="1" x14ac:dyDescent="0.45">
      <c r="C38" s="89" t="s">
        <v>20</v>
      </c>
      <c r="D38" s="90"/>
      <c r="E38" s="90"/>
      <c r="F38" s="90"/>
      <c r="G38" s="91"/>
    </row>
    <row r="39" spans="2:15" s="5" customFormat="1" ht="18.75" customHeight="1" thickBot="1" x14ac:dyDescent="0.5">
      <c r="C39" s="92"/>
      <c r="D39" s="93"/>
      <c r="E39" s="93"/>
      <c r="F39" s="93"/>
      <c r="G39" s="94"/>
    </row>
    <row r="40" spans="2:15" ht="18.75" customHeight="1" thickTop="1" x14ac:dyDescent="0.45"/>
    <row r="42" spans="2:15" ht="18.75" customHeight="1" x14ac:dyDescent="0.45">
      <c r="K42" s="78"/>
      <c r="L42" s="78"/>
      <c r="M42" s="78"/>
      <c r="N42" s="78"/>
    </row>
    <row r="44" spans="2:15" ht="18.75" customHeight="1" thickBot="1" x14ac:dyDescent="0.5">
      <c r="B44" s="21" t="s">
        <v>21</v>
      </c>
      <c r="G44" s="95" t="s">
        <v>22</v>
      </c>
      <c r="H44" s="95"/>
      <c r="I44" s="95"/>
      <c r="J44" s="95"/>
      <c r="K44" s="96" t="s">
        <v>23</v>
      </c>
      <c r="L44" s="96"/>
      <c r="M44" s="96"/>
      <c r="N44" s="96"/>
      <c r="O44" s="96"/>
    </row>
    <row r="45" spans="2:15" ht="18.75" customHeight="1" thickTop="1" x14ac:dyDescent="0.45">
      <c r="B45" s="1" t="s">
        <v>24</v>
      </c>
      <c r="G45" s="97" t="s">
        <v>25</v>
      </c>
      <c r="H45" s="97"/>
      <c r="I45" s="97"/>
      <c r="J45" s="97"/>
      <c r="K45" s="98" t="s">
        <v>26</v>
      </c>
      <c r="L45" s="98"/>
      <c r="M45" s="98"/>
      <c r="N45" s="98"/>
      <c r="O45" s="98"/>
    </row>
    <row r="46" spans="2:15" ht="18.75" customHeight="1" x14ac:dyDescent="0.45">
      <c r="B46" s="1" t="s">
        <v>27</v>
      </c>
      <c r="G46" s="97" t="s">
        <v>28</v>
      </c>
      <c r="H46" s="97"/>
      <c r="I46" s="97"/>
      <c r="J46" s="97"/>
      <c r="K46" s="98" t="s">
        <v>29</v>
      </c>
      <c r="L46" s="98"/>
      <c r="M46" s="98"/>
      <c r="N46" s="98"/>
      <c r="O46" s="98"/>
    </row>
    <row r="47" spans="2:15" ht="18.75" customHeight="1" x14ac:dyDescent="0.45">
      <c r="B47" s="1" t="s">
        <v>30</v>
      </c>
      <c r="G47" s="97" t="s">
        <v>31</v>
      </c>
      <c r="H47" s="97"/>
      <c r="I47" s="97"/>
      <c r="J47" s="97"/>
      <c r="K47" s="98" t="s">
        <v>32</v>
      </c>
      <c r="L47" s="98"/>
      <c r="M47" s="98"/>
      <c r="N47" s="98"/>
      <c r="O47" s="98"/>
    </row>
    <row r="48" spans="2:15" ht="18.75" customHeight="1" x14ac:dyDescent="0.45">
      <c r="B48" s="1" t="s">
        <v>33</v>
      </c>
      <c r="G48" s="97" t="s">
        <v>34</v>
      </c>
      <c r="H48" s="97"/>
      <c r="I48" s="97"/>
      <c r="J48" s="97"/>
      <c r="K48" s="98" t="s">
        <v>35</v>
      </c>
      <c r="L48" s="98"/>
      <c r="M48" s="98"/>
      <c r="N48" s="98"/>
      <c r="O48" s="98"/>
    </row>
    <row r="49" spans="2:15" ht="18.75" customHeight="1" x14ac:dyDescent="0.45">
      <c r="B49" s="1" t="s">
        <v>36</v>
      </c>
      <c r="G49" s="100" t="s">
        <v>37</v>
      </c>
      <c r="H49" s="100"/>
      <c r="I49" s="100"/>
      <c r="J49" s="100"/>
      <c r="K49" s="98" t="s">
        <v>38</v>
      </c>
      <c r="L49" s="98"/>
      <c r="M49" s="98"/>
      <c r="N49" s="98"/>
      <c r="O49" s="98"/>
    </row>
    <row r="50" spans="2:15" ht="18.75" customHeight="1" x14ac:dyDescent="0.45">
      <c r="G50" s="100" t="s">
        <v>39</v>
      </c>
      <c r="H50" s="100"/>
      <c r="I50" s="100"/>
      <c r="J50" s="100"/>
      <c r="K50" s="98" t="s">
        <v>40</v>
      </c>
      <c r="L50" s="98"/>
      <c r="M50" s="98"/>
      <c r="N50" s="98"/>
      <c r="O50" s="98"/>
    </row>
    <row r="51" spans="2:15" ht="18.75" customHeight="1" x14ac:dyDescent="0.45">
      <c r="G51" s="100" t="s">
        <v>41</v>
      </c>
      <c r="H51" s="100"/>
      <c r="I51" s="100"/>
      <c r="J51" s="100"/>
      <c r="K51" s="98" t="s">
        <v>42</v>
      </c>
      <c r="L51" s="98"/>
      <c r="M51" s="98"/>
      <c r="N51" s="98"/>
      <c r="O51" s="98"/>
    </row>
    <row r="52" spans="2:15" ht="18.75" customHeight="1" x14ac:dyDescent="0.45">
      <c r="J52" s="22"/>
      <c r="K52" s="22"/>
      <c r="L52" s="5"/>
    </row>
    <row r="53" spans="2:15" ht="18.75" customHeight="1" x14ac:dyDescent="0.45">
      <c r="J53" s="22"/>
      <c r="K53" s="22"/>
      <c r="L53" s="5"/>
    </row>
    <row r="54" spans="2:15" ht="18.75" customHeight="1" x14ac:dyDescent="0.45">
      <c r="J54" s="22"/>
      <c r="K54" s="22"/>
      <c r="L54" s="5"/>
    </row>
    <row r="55" spans="2:15" ht="18.75" customHeight="1" x14ac:dyDescent="0.45">
      <c r="J55" s="22"/>
      <c r="K55" s="22"/>
      <c r="L55" s="5"/>
    </row>
    <row r="56" spans="2:15" ht="18.75" customHeight="1" x14ac:dyDescent="0.45">
      <c r="J56" s="22"/>
      <c r="K56" s="22"/>
      <c r="L56" s="5"/>
    </row>
    <row r="57" spans="2:15" ht="18.75" customHeight="1" x14ac:dyDescent="0.45">
      <c r="J57" s="22"/>
      <c r="K57" s="22"/>
      <c r="L57" s="5"/>
    </row>
    <row r="59" spans="2:15" ht="18.75" customHeight="1" x14ac:dyDescent="0.45">
      <c r="B59" s="23"/>
      <c r="J59" s="24"/>
      <c r="K59" s="99" t="s">
        <v>43</v>
      </c>
      <c r="L59" s="99"/>
      <c r="M59" s="99"/>
      <c r="N59" s="99"/>
      <c r="O59" s="5"/>
    </row>
    <row r="60" spans="2:15" ht="18.75" customHeight="1" x14ac:dyDescent="0.45">
      <c r="B60" s="25"/>
      <c r="C60" s="25"/>
      <c r="D60" s="25"/>
      <c r="E60" s="26"/>
      <c r="F60" s="26"/>
      <c r="G60" s="26"/>
      <c r="H60" s="26"/>
      <c r="I60" s="26"/>
      <c r="J60" s="26"/>
      <c r="K60" s="26"/>
      <c r="L60" s="6"/>
      <c r="M60" s="6"/>
      <c r="N60" s="27"/>
      <c r="O60" s="28"/>
    </row>
    <row r="61" spans="2:15" ht="18.75" customHeight="1" x14ac:dyDescent="0.45">
      <c r="J61" s="29"/>
      <c r="K61" s="5"/>
      <c r="L61" s="6"/>
      <c r="M61" s="6"/>
      <c r="N61" s="27"/>
      <c r="O61" s="28"/>
    </row>
    <row r="62" spans="2:15" ht="18.75" customHeight="1" x14ac:dyDescent="0.45">
      <c r="B62" s="77" t="s">
        <v>44</v>
      </c>
      <c r="C62" s="77"/>
      <c r="D62" s="77"/>
      <c r="E62" s="77"/>
      <c r="F62" s="77"/>
      <c r="G62" s="77"/>
      <c r="J62" s="77" t="s">
        <v>44</v>
      </c>
      <c r="K62" s="77"/>
      <c r="L62" s="77"/>
      <c r="M62" s="77"/>
      <c r="N62" s="77"/>
      <c r="O62" s="77"/>
    </row>
    <row r="64" spans="2:15" ht="18.75" customHeight="1" x14ac:dyDescent="0.45">
      <c r="C64" s="30" t="s">
        <v>45</v>
      </c>
      <c r="K64" s="30" t="s">
        <v>45</v>
      </c>
    </row>
    <row r="66" spans="3:15" ht="18.75" customHeight="1" x14ac:dyDescent="0.45">
      <c r="C66" s="31" t="s">
        <v>46</v>
      </c>
      <c r="D66" s="32" t="s">
        <v>26</v>
      </c>
      <c r="E66" s="32"/>
      <c r="F66" s="32"/>
      <c r="J66" s="1" t="s">
        <v>24</v>
      </c>
    </row>
    <row r="67" spans="3:15" ht="18.75" customHeight="1" x14ac:dyDescent="0.45">
      <c r="C67" s="31" t="s">
        <v>47</v>
      </c>
      <c r="D67" s="32" t="s">
        <v>29</v>
      </c>
      <c r="E67" s="32"/>
      <c r="F67" s="32"/>
      <c r="J67" s="1" t="s">
        <v>27</v>
      </c>
    </row>
    <row r="68" spans="3:15" ht="18.75" customHeight="1" x14ac:dyDescent="0.45">
      <c r="C68" s="31" t="s">
        <v>48</v>
      </c>
      <c r="D68" s="32" t="s">
        <v>32</v>
      </c>
      <c r="E68" s="32"/>
      <c r="F68" s="32"/>
      <c r="J68" s="1" t="s">
        <v>30</v>
      </c>
    </row>
    <row r="69" spans="3:15" ht="18.75" customHeight="1" x14ac:dyDescent="0.45">
      <c r="J69" s="1" t="s">
        <v>49</v>
      </c>
    </row>
    <row r="70" spans="3:15" ht="18.75" customHeight="1" x14ac:dyDescent="0.45">
      <c r="J70" s="1" t="s">
        <v>36</v>
      </c>
    </row>
    <row r="71" spans="3:15" ht="18.75" customHeight="1" x14ac:dyDescent="0.45">
      <c r="J71" s="33" t="s">
        <v>50</v>
      </c>
      <c r="K71" s="34"/>
      <c r="L71" s="34"/>
      <c r="M71" s="34"/>
      <c r="N71" s="34"/>
    </row>
    <row r="73" spans="3:15" ht="18.75" customHeight="1" x14ac:dyDescent="0.45">
      <c r="K73" s="75" t="s">
        <v>51</v>
      </c>
      <c r="L73" s="76" t="s">
        <v>52</v>
      </c>
      <c r="M73" s="76" t="s">
        <v>53</v>
      </c>
      <c r="N73" s="76" t="s">
        <v>54</v>
      </c>
    </row>
    <row r="74" spans="3:15" ht="18.75" customHeight="1" x14ac:dyDescent="0.45">
      <c r="K74" s="35">
        <v>0.22934027777777777</v>
      </c>
      <c r="L74" s="36"/>
      <c r="M74" s="36"/>
      <c r="N74" s="36"/>
    </row>
    <row r="76" spans="3:15" ht="18.75" customHeight="1" x14ac:dyDescent="0.45">
      <c r="K76" s="37" t="s">
        <v>55</v>
      </c>
      <c r="L76" s="38"/>
      <c r="M76" s="38"/>
      <c r="N76" s="38"/>
      <c r="O76" s="38"/>
    </row>
    <row r="77" spans="3:15" ht="18.75" customHeight="1" x14ac:dyDescent="0.45">
      <c r="C77" s="75" t="s">
        <v>51</v>
      </c>
      <c r="D77" s="76" t="s">
        <v>52</v>
      </c>
      <c r="E77" s="76" t="s">
        <v>53</v>
      </c>
      <c r="F77" s="76" t="s">
        <v>54</v>
      </c>
    </row>
    <row r="78" spans="3:15" ht="18.75" customHeight="1" x14ac:dyDescent="0.45">
      <c r="C78" s="35">
        <v>0.22934027777777777</v>
      </c>
      <c r="D78" s="39">
        <f>HOUR(C78)</f>
        <v>5</v>
      </c>
      <c r="E78" s="40">
        <f>MINUTE(C78)</f>
        <v>30</v>
      </c>
      <c r="F78" s="41">
        <f>SECOND(C78)</f>
        <v>15</v>
      </c>
    </row>
    <row r="88" spans="2:14" ht="18.75" customHeight="1" x14ac:dyDescent="0.45">
      <c r="B88" s="77" t="s">
        <v>56</v>
      </c>
      <c r="C88" s="77"/>
      <c r="D88" s="77"/>
      <c r="E88" s="77"/>
      <c r="J88" s="77" t="s">
        <v>56</v>
      </c>
      <c r="K88" s="77"/>
      <c r="L88" s="77"/>
      <c r="M88" s="77"/>
    </row>
    <row r="89" spans="2:14" ht="18.75" customHeight="1" x14ac:dyDescent="0.45">
      <c r="B89" s="42" t="s">
        <v>57</v>
      </c>
      <c r="C89" s="43"/>
      <c r="D89" s="43"/>
      <c r="E89" s="43"/>
      <c r="F89" s="43"/>
      <c r="G89" s="43"/>
    </row>
    <row r="90" spans="2:14" ht="18.75" customHeight="1" x14ac:dyDescent="0.45">
      <c r="J90" s="2"/>
      <c r="K90" s="99" t="s">
        <v>43</v>
      </c>
      <c r="L90" s="99"/>
      <c r="M90" s="99"/>
      <c r="N90" s="99"/>
    </row>
    <row r="91" spans="2:14" ht="18.75" customHeight="1" x14ac:dyDescent="0.45">
      <c r="B91" s="2"/>
      <c r="J91" s="2"/>
    </row>
    <row r="92" spans="2:14" ht="18.75" customHeight="1" x14ac:dyDescent="0.45">
      <c r="B92" s="2"/>
      <c r="C92" s="30" t="s">
        <v>45</v>
      </c>
      <c r="J92" s="2"/>
      <c r="K92" s="30" t="s">
        <v>45</v>
      </c>
    </row>
    <row r="93" spans="2:14" ht="18.75" customHeight="1" x14ac:dyDescent="0.45">
      <c r="B93" s="2"/>
      <c r="J93" s="2"/>
    </row>
    <row r="94" spans="2:14" ht="18.75" customHeight="1" x14ac:dyDescent="0.45">
      <c r="B94" s="2"/>
      <c r="E94" s="3"/>
    </row>
    <row r="95" spans="2:14" ht="98.25" customHeight="1" x14ac:dyDescent="0.45"/>
    <row r="96" spans="2:14" ht="18.75" customHeight="1" x14ac:dyDescent="0.45">
      <c r="B96" s="3" t="s">
        <v>58</v>
      </c>
      <c r="C96" s="2"/>
      <c r="D96" s="2"/>
    </row>
    <row r="97" spans="2:14" ht="18.75" customHeight="1" x14ac:dyDescent="0.45">
      <c r="B97" s="3" t="s">
        <v>59</v>
      </c>
      <c r="C97" s="2"/>
      <c r="D97" s="2"/>
      <c r="K97" s="2" t="s">
        <v>98</v>
      </c>
      <c r="M97" s="36"/>
      <c r="N97" s="1" t="s">
        <v>60</v>
      </c>
    </row>
    <row r="99" spans="2:14" ht="18.75" customHeight="1" x14ac:dyDescent="0.45">
      <c r="D99" s="2" t="s">
        <v>98</v>
      </c>
      <c r="F99" s="36">
        <f>NETWORKDAYS(E103,F103,E106:E108)</f>
        <v>20</v>
      </c>
      <c r="G99" s="1" t="s">
        <v>60</v>
      </c>
      <c r="L99" s="44" t="s">
        <v>61</v>
      </c>
      <c r="M99" s="44" t="s">
        <v>62</v>
      </c>
    </row>
    <row r="100" spans="2:14" ht="18.75" customHeight="1" x14ac:dyDescent="0.45">
      <c r="L100" s="45">
        <v>45047</v>
      </c>
      <c r="M100" s="45">
        <v>45077</v>
      </c>
    </row>
    <row r="102" spans="2:14" ht="18.75" customHeight="1" x14ac:dyDescent="0.45">
      <c r="E102" s="44" t="s">
        <v>61</v>
      </c>
      <c r="F102" s="44" t="s">
        <v>62</v>
      </c>
    </row>
    <row r="103" spans="2:14" ht="18.75" customHeight="1" thickBot="1" x14ac:dyDescent="0.5">
      <c r="E103" s="45">
        <v>45047</v>
      </c>
      <c r="F103" s="45">
        <v>45077</v>
      </c>
      <c r="L103" s="118" t="s">
        <v>63</v>
      </c>
      <c r="M103" s="101"/>
    </row>
    <row r="104" spans="2:14" ht="18.75" customHeight="1" thickTop="1" x14ac:dyDescent="0.45">
      <c r="L104" s="119">
        <v>45049</v>
      </c>
      <c r="M104" s="117" t="s">
        <v>64</v>
      </c>
    </row>
    <row r="105" spans="2:14" ht="18.75" customHeight="1" x14ac:dyDescent="0.45">
      <c r="E105" s="101" t="s">
        <v>63</v>
      </c>
      <c r="F105" s="101"/>
      <c r="L105" s="120">
        <v>45050</v>
      </c>
      <c r="M105" s="117" t="s">
        <v>65</v>
      </c>
    </row>
    <row r="106" spans="2:14" ht="18.75" customHeight="1" thickBot="1" x14ac:dyDescent="0.5">
      <c r="E106" s="46">
        <v>45049</v>
      </c>
      <c r="F106" s="47" t="s">
        <v>64</v>
      </c>
      <c r="L106" s="121">
        <v>45051</v>
      </c>
      <c r="M106" s="117" t="s">
        <v>66</v>
      </c>
    </row>
    <row r="107" spans="2:14" ht="18.75" customHeight="1" thickTop="1" x14ac:dyDescent="0.45">
      <c r="E107" s="46">
        <v>45050</v>
      </c>
      <c r="F107" s="47" t="s">
        <v>97</v>
      </c>
    </row>
    <row r="108" spans="2:14" ht="18.75" customHeight="1" x14ac:dyDescent="0.45">
      <c r="E108" s="46">
        <v>45051</v>
      </c>
      <c r="F108" s="47" t="s">
        <v>66</v>
      </c>
    </row>
    <row r="109" spans="2:14" ht="14.4" x14ac:dyDescent="0.45"/>
    <row r="110" spans="2:14" ht="18.75" hidden="1" customHeight="1" x14ac:dyDescent="0.45">
      <c r="E110" s="48"/>
    </row>
    <row r="111" spans="2:14" ht="18.75" hidden="1" customHeight="1" x14ac:dyDescent="0.45">
      <c r="E111" s="48"/>
    </row>
    <row r="112" spans="2:14" ht="18.75" hidden="1" customHeight="1" x14ac:dyDescent="0.45">
      <c r="E112" s="48"/>
    </row>
    <row r="113" spans="2:15" ht="18.75" hidden="1" customHeight="1" x14ac:dyDescent="0.45"/>
    <row r="114" spans="2:15" ht="18.75" hidden="1" customHeight="1" x14ac:dyDescent="0.45"/>
    <row r="115" spans="2:15" ht="18.75" hidden="1" customHeight="1" x14ac:dyDescent="0.45"/>
    <row r="116" spans="2:15" ht="18.75" hidden="1" customHeight="1" x14ac:dyDescent="0.45"/>
    <row r="117" spans="2:15" ht="18.75" hidden="1" customHeight="1" x14ac:dyDescent="0.45"/>
    <row r="118" spans="2:15" ht="18.75" hidden="1" customHeight="1" x14ac:dyDescent="0.45"/>
    <row r="119" spans="2:15" ht="18.75" hidden="1" customHeight="1" x14ac:dyDescent="0.45"/>
    <row r="120" spans="2:15" ht="18.75" hidden="1" customHeight="1" x14ac:dyDescent="0.45"/>
    <row r="121" spans="2:15" ht="14.4" x14ac:dyDescent="0.45"/>
    <row r="123" spans="2:15" ht="18.75" customHeight="1" x14ac:dyDescent="0.45">
      <c r="B123" s="77" t="s">
        <v>67</v>
      </c>
      <c r="C123" s="77"/>
      <c r="D123" s="77"/>
      <c r="J123" s="77" t="s">
        <v>67</v>
      </c>
      <c r="K123" s="77"/>
      <c r="L123" s="77"/>
    </row>
    <row r="125" spans="2:15" ht="18.75" customHeight="1" x14ac:dyDescent="0.45">
      <c r="B125" s="1" t="s">
        <v>38</v>
      </c>
      <c r="K125" s="99" t="s">
        <v>43</v>
      </c>
      <c r="L125" s="99"/>
      <c r="M125" s="99"/>
      <c r="N125" s="99"/>
    </row>
    <row r="127" spans="2:15" ht="18.75" customHeight="1" x14ac:dyDescent="0.45">
      <c r="B127" s="102" t="s">
        <v>68</v>
      </c>
      <c r="C127" s="102"/>
      <c r="D127" s="102"/>
      <c r="E127" s="102"/>
      <c r="F127" s="102"/>
      <c r="G127" s="102"/>
      <c r="H127" s="102"/>
      <c r="I127" s="102"/>
      <c r="J127" s="102"/>
      <c r="K127" s="102"/>
      <c r="L127" s="102"/>
      <c r="M127" s="102"/>
      <c r="N127" s="102"/>
      <c r="O127" s="102"/>
    </row>
    <row r="129" spans="3:14" ht="18.75" customHeight="1" x14ac:dyDescent="0.45">
      <c r="C129" s="30" t="s">
        <v>45</v>
      </c>
      <c r="K129" s="30" t="s">
        <v>45</v>
      </c>
    </row>
    <row r="131" spans="3:14" ht="18.75" customHeight="1" x14ac:dyDescent="0.45">
      <c r="E131" s="2"/>
      <c r="F131" s="2"/>
    </row>
    <row r="132" spans="3:14" ht="18.75" customHeight="1" x14ac:dyDescent="0.45">
      <c r="C132" s="1" t="s">
        <v>69</v>
      </c>
      <c r="E132" s="103">
        <f ca="1">NOW()</f>
        <v>45120.578613541664</v>
      </c>
      <c r="F132" s="103"/>
      <c r="J132" s="1" t="s">
        <v>69</v>
      </c>
      <c r="L132" s="104"/>
      <c r="M132" s="104"/>
      <c r="N132" s="1" t="s">
        <v>99</v>
      </c>
    </row>
    <row r="133" spans="3:14" ht="18.75" customHeight="1" x14ac:dyDescent="0.45">
      <c r="F133" s="23" t="s">
        <v>71</v>
      </c>
      <c r="M133" s="23" t="s">
        <v>71</v>
      </c>
    </row>
    <row r="134" spans="3:14" ht="18.75" customHeight="1" x14ac:dyDescent="0.45">
      <c r="M134" s="49"/>
    </row>
    <row r="137" spans="3:14" ht="18.75" customHeight="1" x14ac:dyDescent="0.45">
      <c r="C137" s="50" t="s">
        <v>72</v>
      </c>
      <c r="D137" s="50"/>
      <c r="E137" s="51" t="s">
        <v>73</v>
      </c>
      <c r="F137" s="50"/>
      <c r="G137" s="50"/>
    </row>
    <row r="138" spans="3:14" ht="18.75" customHeight="1" x14ac:dyDescent="0.45">
      <c r="C138" s="50" t="s">
        <v>101</v>
      </c>
      <c r="D138" s="50"/>
      <c r="E138" s="50"/>
      <c r="F138" s="50"/>
      <c r="G138" s="50"/>
    </row>
    <row r="140" spans="3:14" ht="18.75" customHeight="1" x14ac:dyDescent="0.45">
      <c r="D140" s="1" t="s">
        <v>74</v>
      </c>
      <c r="F140" s="105">
        <f ca="1">NOW()</f>
        <v>45120.578613541664</v>
      </c>
      <c r="G140" s="105"/>
      <c r="K140" s="1" t="s">
        <v>74</v>
      </c>
      <c r="M140" s="106"/>
      <c r="N140" s="107"/>
    </row>
    <row r="146" spans="2:17" ht="18.75" customHeight="1" x14ac:dyDescent="0.45">
      <c r="D146" s="1" t="s">
        <v>75</v>
      </c>
      <c r="F146" s="108">
        <f ca="1">NOW()</f>
        <v>45120.578613541664</v>
      </c>
      <c r="G146" s="108"/>
      <c r="K146" s="1" t="s">
        <v>75</v>
      </c>
      <c r="M146" s="106"/>
      <c r="N146" s="107"/>
    </row>
    <row r="154" spans="2:17" ht="18.75" customHeight="1" x14ac:dyDescent="0.45">
      <c r="B154" s="77" t="s">
        <v>76</v>
      </c>
      <c r="C154" s="77"/>
      <c r="D154" s="77"/>
      <c r="J154" s="77" t="s">
        <v>76</v>
      </c>
      <c r="K154" s="77"/>
      <c r="L154" s="77"/>
    </row>
    <row r="155" spans="2:17" ht="18.75" customHeight="1" x14ac:dyDescent="0.45">
      <c r="B155" s="52" t="s">
        <v>40</v>
      </c>
      <c r="C155" s="52"/>
      <c r="D155" s="52"/>
      <c r="E155" s="24"/>
      <c r="F155" s="24"/>
      <c r="J155" s="52" t="s">
        <v>40</v>
      </c>
      <c r="K155" s="52"/>
      <c r="L155" s="53"/>
      <c r="M155" s="24"/>
      <c r="N155" s="24"/>
    </row>
    <row r="156" spans="2:17" ht="18.75" customHeight="1" x14ac:dyDescent="0.45">
      <c r="B156" s="22"/>
      <c r="C156" s="22"/>
      <c r="D156" s="22"/>
      <c r="E156" s="22"/>
      <c r="F156" s="22"/>
      <c r="J156" s="22"/>
      <c r="K156" s="22"/>
      <c r="L156" s="22"/>
      <c r="M156" s="22"/>
      <c r="N156" s="22"/>
    </row>
    <row r="157" spans="2:17" ht="18.75" customHeight="1" x14ac:dyDescent="0.45">
      <c r="B157" s="102" t="s">
        <v>102</v>
      </c>
      <c r="C157" s="102"/>
      <c r="D157" s="102"/>
      <c r="E157" s="102"/>
      <c r="F157" s="102"/>
      <c r="G157" s="102"/>
      <c r="H157" s="102"/>
      <c r="I157" s="102"/>
      <c r="J157" s="102"/>
      <c r="K157" s="102"/>
      <c r="L157" s="102"/>
      <c r="M157" s="102"/>
      <c r="N157" s="22"/>
    </row>
    <row r="159" spans="2:17" ht="18.75" customHeight="1" x14ac:dyDescent="0.45">
      <c r="C159" s="30" t="s">
        <v>45</v>
      </c>
      <c r="K159" s="30" t="s">
        <v>45</v>
      </c>
      <c r="Q159" s="49"/>
    </row>
    <row r="161" spans="3:14" ht="18.75" customHeight="1" x14ac:dyDescent="0.45">
      <c r="K161" s="99" t="s">
        <v>43</v>
      </c>
      <c r="L161" s="99"/>
      <c r="M161" s="99"/>
      <c r="N161" s="99"/>
    </row>
    <row r="164" spans="3:14" ht="18.75" customHeight="1" x14ac:dyDescent="0.45">
      <c r="C164" s="114" t="s">
        <v>77</v>
      </c>
      <c r="D164" s="114"/>
      <c r="E164" s="115">
        <f ca="1">TODAY()</f>
        <v>45120</v>
      </c>
      <c r="F164" s="115"/>
      <c r="J164" s="114" t="s">
        <v>77</v>
      </c>
      <c r="K164" s="114"/>
      <c r="L164" s="116"/>
      <c r="M164" s="116"/>
    </row>
    <row r="165" spans="3:14" ht="18.75" customHeight="1" x14ac:dyDescent="0.45">
      <c r="F165" s="23" t="s">
        <v>71</v>
      </c>
      <c r="M165" s="23" t="s">
        <v>71</v>
      </c>
    </row>
    <row r="169" spans="3:14" ht="18.75" customHeight="1" x14ac:dyDescent="0.45">
      <c r="C169" s="54" t="s">
        <v>72</v>
      </c>
      <c r="D169" s="54"/>
      <c r="E169" s="55" t="s">
        <v>78</v>
      </c>
      <c r="F169" s="54"/>
      <c r="G169" s="54"/>
    </row>
    <row r="170" spans="3:14" ht="18.75" customHeight="1" x14ac:dyDescent="0.45">
      <c r="C170" s="54" t="s">
        <v>100</v>
      </c>
      <c r="D170" s="54"/>
      <c r="E170" s="54"/>
      <c r="F170" s="54"/>
      <c r="G170" s="54"/>
    </row>
    <row r="172" spans="3:14" ht="18.75" customHeight="1" x14ac:dyDescent="0.45">
      <c r="F172" s="122">
        <f ca="1">TODAY()</f>
        <v>45120</v>
      </c>
      <c r="G172" s="122"/>
      <c r="L172" s="123"/>
      <c r="M172" s="123"/>
      <c r="N172" s="1" t="s">
        <v>70</v>
      </c>
    </row>
    <row r="179" spans="2:14" ht="18.75" customHeight="1" x14ac:dyDescent="0.45">
      <c r="B179" s="77" t="s">
        <v>79</v>
      </c>
      <c r="C179" s="77"/>
      <c r="D179" s="77"/>
      <c r="E179" s="77"/>
      <c r="J179" s="77" t="s">
        <v>79</v>
      </c>
      <c r="K179" s="77"/>
      <c r="L179" s="77"/>
      <c r="M179" s="77"/>
    </row>
    <row r="181" spans="2:14" ht="18.75" customHeight="1" x14ac:dyDescent="0.45">
      <c r="B181" s="32" t="s">
        <v>42</v>
      </c>
      <c r="C181" s="32"/>
      <c r="D181" s="32"/>
      <c r="E181" s="32"/>
      <c r="J181" s="2"/>
      <c r="K181" s="99" t="s">
        <v>43</v>
      </c>
      <c r="L181" s="99"/>
      <c r="M181" s="99"/>
      <c r="N181" s="99"/>
    </row>
    <row r="183" spans="2:14" ht="18.75" customHeight="1" x14ac:dyDescent="0.45">
      <c r="C183" s="30" t="s">
        <v>45</v>
      </c>
      <c r="K183" s="30" t="s">
        <v>45</v>
      </c>
    </row>
    <row r="185" spans="2:14" ht="18.75" customHeight="1" x14ac:dyDescent="0.45">
      <c r="C185" s="110" t="s">
        <v>80</v>
      </c>
      <c r="D185" s="111"/>
      <c r="K185" s="110" t="s">
        <v>80</v>
      </c>
      <c r="L185" s="111"/>
    </row>
    <row r="187" spans="2:14" ht="18.75" customHeight="1" x14ac:dyDescent="0.45">
      <c r="C187" s="44" t="s">
        <v>81</v>
      </c>
      <c r="D187" s="44" t="s">
        <v>82</v>
      </c>
      <c r="K187" s="44" t="s">
        <v>81</v>
      </c>
      <c r="L187" s="44" t="s">
        <v>82</v>
      </c>
    </row>
    <row r="188" spans="2:14" ht="18.75" customHeight="1" x14ac:dyDescent="0.45">
      <c r="C188" s="56">
        <f ca="1">TODAY()</f>
        <v>45120</v>
      </c>
      <c r="D188" s="57">
        <f t="shared" ref="D188:D193" ca="1" si="0">WEEKDAY(C188)</f>
        <v>5</v>
      </c>
      <c r="K188" s="56">
        <f ca="1">TODAY()</f>
        <v>45120</v>
      </c>
      <c r="L188" s="58"/>
    </row>
    <row r="189" spans="2:14" ht="18.75" customHeight="1" x14ac:dyDescent="0.45">
      <c r="C189" s="56">
        <f ca="1">C188+1</f>
        <v>45121</v>
      </c>
      <c r="D189" s="57">
        <f t="shared" ca="1" si="0"/>
        <v>6</v>
      </c>
      <c r="K189" s="56">
        <f ca="1">K188+1</f>
        <v>45121</v>
      </c>
      <c r="L189" s="58"/>
    </row>
    <row r="190" spans="2:14" ht="18.75" customHeight="1" x14ac:dyDescent="0.45">
      <c r="C190" s="56">
        <f t="shared" ref="C190:C193" ca="1" si="1">C189+1</f>
        <v>45122</v>
      </c>
      <c r="D190" s="57">
        <f t="shared" ca="1" si="0"/>
        <v>7</v>
      </c>
      <c r="K190" s="56">
        <f t="shared" ref="K190:K193" ca="1" si="2">K189+1</f>
        <v>45122</v>
      </c>
      <c r="L190" s="58"/>
    </row>
    <row r="191" spans="2:14" ht="18.75" customHeight="1" x14ac:dyDescent="0.45">
      <c r="C191" s="56">
        <f t="shared" ca="1" si="1"/>
        <v>45123</v>
      </c>
      <c r="D191" s="57">
        <f t="shared" ca="1" si="0"/>
        <v>1</v>
      </c>
      <c r="K191" s="56">
        <f t="shared" ca="1" si="2"/>
        <v>45123</v>
      </c>
      <c r="L191" s="58"/>
    </row>
    <row r="192" spans="2:14" ht="18.75" customHeight="1" x14ac:dyDescent="0.45">
      <c r="C192" s="56">
        <f t="shared" ca="1" si="1"/>
        <v>45124</v>
      </c>
      <c r="D192" s="57">
        <f t="shared" ca="1" si="0"/>
        <v>2</v>
      </c>
      <c r="K192" s="56">
        <f t="shared" ca="1" si="2"/>
        <v>45124</v>
      </c>
      <c r="L192" s="58"/>
    </row>
    <row r="193" spans="2:12" ht="18.75" customHeight="1" x14ac:dyDescent="0.45">
      <c r="C193" s="56">
        <f t="shared" ca="1" si="1"/>
        <v>45125</v>
      </c>
      <c r="D193" s="57">
        <f t="shared" ca="1" si="0"/>
        <v>3</v>
      </c>
      <c r="K193" s="56">
        <f t="shared" ca="1" si="2"/>
        <v>45125</v>
      </c>
      <c r="L193" s="58"/>
    </row>
    <row r="195" spans="2:12" ht="18.75" customHeight="1" x14ac:dyDescent="0.45">
      <c r="J195" s="59" t="s">
        <v>83</v>
      </c>
      <c r="K195" s="112" t="s">
        <v>84</v>
      </c>
      <c r="L195" s="113"/>
    </row>
    <row r="196" spans="2:12" ht="18.75" customHeight="1" x14ac:dyDescent="0.45">
      <c r="K196" s="71">
        <v>2</v>
      </c>
      <c r="L196" s="60" t="s">
        <v>85</v>
      </c>
    </row>
    <row r="197" spans="2:12" ht="18.75" customHeight="1" x14ac:dyDescent="0.45">
      <c r="K197" s="71">
        <v>3</v>
      </c>
      <c r="L197" s="60" t="s">
        <v>86</v>
      </c>
    </row>
    <row r="198" spans="2:12" ht="18.75" customHeight="1" x14ac:dyDescent="0.45">
      <c r="K198" s="71">
        <v>4</v>
      </c>
      <c r="L198" s="60" t="s">
        <v>87</v>
      </c>
    </row>
    <row r="199" spans="2:12" ht="18.75" customHeight="1" x14ac:dyDescent="0.45">
      <c r="K199" s="71">
        <v>5</v>
      </c>
      <c r="L199" s="60" t="s">
        <v>88</v>
      </c>
    </row>
    <row r="200" spans="2:12" ht="18.75" customHeight="1" x14ac:dyDescent="0.45">
      <c r="K200" s="71">
        <v>6</v>
      </c>
      <c r="L200" s="60" t="s">
        <v>89</v>
      </c>
    </row>
    <row r="201" spans="2:12" ht="18.75" customHeight="1" x14ac:dyDescent="0.45">
      <c r="K201" s="71">
        <v>7</v>
      </c>
      <c r="L201" s="60" t="s">
        <v>90</v>
      </c>
    </row>
    <row r="202" spans="2:12" ht="18.75" customHeight="1" x14ac:dyDescent="0.45">
      <c r="K202" s="71">
        <v>1</v>
      </c>
      <c r="L202" s="60" t="s">
        <v>91</v>
      </c>
    </row>
    <row r="208" spans="2:12" ht="18.75" customHeight="1" thickBot="1" x14ac:dyDescent="0.5">
      <c r="B208" s="61" t="s">
        <v>92</v>
      </c>
      <c r="C208" s="1" t="s">
        <v>93</v>
      </c>
      <c r="J208" s="61" t="s">
        <v>92</v>
      </c>
      <c r="K208" s="1" t="s">
        <v>93</v>
      </c>
    </row>
    <row r="209" spans="3:14" ht="18.75" customHeight="1" thickTop="1" x14ac:dyDescent="0.45"/>
    <row r="210" spans="3:14" ht="18.75" customHeight="1" x14ac:dyDescent="0.45">
      <c r="C210" s="62"/>
      <c r="K210" s="99" t="s">
        <v>43</v>
      </c>
      <c r="L210" s="99"/>
      <c r="M210" s="99"/>
      <c r="N210" s="99"/>
    </row>
    <row r="212" spans="3:14" ht="18.75" customHeight="1" x14ac:dyDescent="0.45">
      <c r="C212" s="20" t="s">
        <v>94</v>
      </c>
      <c r="K212" s="20" t="s">
        <v>95</v>
      </c>
    </row>
    <row r="213" spans="3:14" ht="18.75" customHeight="1" x14ac:dyDescent="0.45">
      <c r="C213" s="109">
        <f ca="1">TODAY()</f>
        <v>45120</v>
      </c>
      <c r="D213" s="109"/>
      <c r="L213" s="109">
        <f ca="1">TODAY()</f>
        <v>45120</v>
      </c>
      <c r="M213" s="109"/>
    </row>
    <row r="214" spans="3:14" ht="18.75" customHeight="1" x14ac:dyDescent="0.45">
      <c r="C214" s="72">
        <f ca="1">TODAY()</f>
        <v>45120</v>
      </c>
      <c r="D214" s="63">
        <f ca="1">WEEKDAY(C214)</f>
        <v>5</v>
      </c>
      <c r="L214" s="72">
        <f ca="1">TODAY()</f>
        <v>45120</v>
      </c>
      <c r="M214" s="63"/>
    </row>
    <row r="215" spans="3:14" ht="18.75" customHeight="1" x14ac:dyDescent="0.45">
      <c r="C215" s="72">
        <f ca="1">C214+1</f>
        <v>45121</v>
      </c>
      <c r="D215" s="63">
        <f t="shared" ref="D215:D222" ca="1" si="3">WEEKDAY(C215)</f>
        <v>6</v>
      </c>
      <c r="L215" s="72">
        <f ca="1">L214+1</f>
        <v>45121</v>
      </c>
      <c r="M215" s="63"/>
    </row>
    <row r="216" spans="3:14" ht="18.75" customHeight="1" x14ac:dyDescent="0.45">
      <c r="C216" s="72">
        <f t="shared" ref="C216:C222" ca="1" si="4">C215+1</f>
        <v>45122</v>
      </c>
      <c r="D216" s="63">
        <f t="shared" ca="1" si="3"/>
        <v>7</v>
      </c>
      <c r="L216" s="72">
        <f t="shared" ref="L216:L222" ca="1" si="5">L215+1</f>
        <v>45122</v>
      </c>
      <c r="M216" s="63"/>
    </row>
    <row r="217" spans="3:14" ht="18.75" customHeight="1" x14ac:dyDescent="0.45">
      <c r="C217" s="72">
        <f t="shared" ca="1" si="4"/>
        <v>45123</v>
      </c>
      <c r="D217" s="63">
        <f t="shared" ca="1" si="3"/>
        <v>1</v>
      </c>
      <c r="L217" s="72">
        <f t="shared" ca="1" si="5"/>
        <v>45123</v>
      </c>
      <c r="M217" s="63"/>
    </row>
    <row r="218" spans="3:14" ht="18.75" customHeight="1" x14ac:dyDescent="0.45">
      <c r="C218" s="72">
        <f t="shared" ca="1" si="4"/>
        <v>45124</v>
      </c>
      <c r="D218" s="63">
        <f t="shared" ca="1" si="3"/>
        <v>2</v>
      </c>
      <c r="L218" s="72">
        <f t="shared" ca="1" si="5"/>
        <v>45124</v>
      </c>
      <c r="M218" s="63"/>
    </row>
    <row r="219" spans="3:14" ht="18.75" customHeight="1" x14ac:dyDescent="0.45">
      <c r="C219" s="72">
        <f t="shared" ca="1" si="4"/>
        <v>45125</v>
      </c>
      <c r="D219" s="63">
        <f t="shared" ca="1" si="3"/>
        <v>3</v>
      </c>
      <c r="L219" s="72">
        <f t="shared" ca="1" si="5"/>
        <v>45125</v>
      </c>
      <c r="M219" s="63"/>
    </row>
    <row r="220" spans="3:14" ht="18.75" customHeight="1" x14ac:dyDescent="0.45">
      <c r="C220" s="72">
        <f t="shared" ca="1" si="4"/>
        <v>45126</v>
      </c>
      <c r="D220" s="63">
        <f t="shared" ca="1" si="3"/>
        <v>4</v>
      </c>
      <c r="L220" s="72">
        <f t="shared" ca="1" si="5"/>
        <v>45126</v>
      </c>
      <c r="M220" s="63"/>
    </row>
    <row r="221" spans="3:14" ht="18.75" customHeight="1" x14ac:dyDescent="0.45">
      <c r="C221" s="72">
        <f t="shared" ca="1" si="4"/>
        <v>45127</v>
      </c>
      <c r="D221" s="63">
        <f t="shared" ca="1" si="3"/>
        <v>5</v>
      </c>
      <c r="L221" s="72">
        <f t="shared" ca="1" si="5"/>
        <v>45127</v>
      </c>
      <c r="M221" s="63"/>
    </row>
    <row r="222" spans="3:14" ht="18.75" customHeight="1" x14ac:dyDescent="0.45">
      <c r="C222" s="72">
        <f t="shared" ca="1" si="4"/>
        <v>45128</v>
      </c>
      <c r="D222" s="63">
        <f t="shared" ca="1" si="3"/>
        <v>6</v>
      </c>
      <c r="L222" s="72">
        <f t="shared" ca="1" si="5"/>
        <v>45128</v>
      </c>
      <c r="M222" s="63"/>
    </row>
    <row r="229" spans="3:5" ht="18.75" customHeight="1" x14ac:dyDescent="0.45">
      <c r="C229" s="59" t="s">
        <v>83</v>
      </c>
      <c r="D229" s="74" t="s">
        <v>84</v>
      </c>
      <c r="E229" s="74"/>
    </row>
    <row r="230" spans="3:5" ht="18.75" customHeight="1" x14ac:dyDescent="0.45">
      <c r="D230" s="64">
        <v>2</v>
      </c>
      <c r="E230" s="65" t="s">
        <v>85</v>
      </c>
    </row>
    <row r="231" spans="3:5" ht="18.75" customHeight="1" x14ac:dyDescent="0.45">
      <c r="D231" s="64">
        <v>3</v>
      </c>
      <c r="E231" s="65" t="s">
        <v>86</v>
      </c>
    </row>
    <row r="232" spans="3:5" ht="18.75" customHeight="1" x14ac:dyDescent="0.45">
      <c r="D232" s="64">
        <v>4</v>
      </c>
      <c r="E232" s="65" t="s">
        <v>87</v>
      </c>
    </row>
    <row r="233" spans="3:5" ht="18.75" customHeight="1" x14ac:dyDescent="0.45">
      <c r="D233" s="64">
        <v>5</v>
      </c>
      <c r="E233" s="65" t="s">
        <v>88</v>
      </c>
    </row>
    <row r="234" spans="3:5" ht="18.75" customHeight="1" thickBot="1" x14ac:dyDescent="0.5">
      <c r="D234" s="66">
        <v>6</v>
      </c>
      <c r="E234" s="67" t="s">
        <v>89</v>
      </c>
    </row>
    <row r="235" spans="3:5" ht="18.75" customHeight="1" thickTop="1" x14ac:dyDescent="0.45">
      <c r="D235" s="68">
        <v>7</v>
      </c>
      <c r="E235" s="73" t="s">
        <v>90</v>
      </c>
    </row>
    <row r="236" spans="3:5" ht="18.75" customHeight="1" thickBot="1" x14ac:dyDescent="0.5">
      <c r="D236" s="69">
        <v>1</v>
      </c>
      <c r="E236" s="70" t="s">
        <v>91</v>
      </c>
    </row>
    <row r="237" spans="3:5" ht="18.75" customHeight="1" thickTop="1" x14ac:dyDescent="0.45"/>
  </sheetData>
  <mergeCells count="59">
    <mergeCell ref="K210:N210"/>
    <mergeCell ref="C213:D213"/>
    <mergeCell ref="L213:M213"/>
    <mergeCell ref="B157:M157"/>
    <mergeCell ref="F172:G172"/>
    <mergeCell ref="L172:M172"/>
    <mergeCell ref="K181:N181"/>
    <mergeCell ref="C185:D185"/>
    <mergeCell ref="K185:L185"/>
    <mergeCell ref="K195:L195"/>
    <mergeCell ref="C164:D164"/>
    <mergeCell ref="E164:F164"/>
    <mergeCell ref="J164:K164"/>
    <mergeCell ref="L164:M164"/>
    <mergeCell ref="F140:G140"/>
    <mergeCell ref="M140:N140"/>
    <mergeCell ref="F146:G146"/>
    <mergeCell ref="M146:N146"/>
    <mergeCell ref="K161:N161"/>
    <mergeCell ref="J154:L154"/>
    <mergeCell ref="L103:M103"/>
    <mergeCell ref="E105:F105"/>
    <mergeCell ref="K125:N125"/>
    <mergeCell ref="B127:O127"/>
    <mergeCell ref="E132:F132"/>
    <mergeCell ref="L132:M132"/>
    <mergeCell ref="J123:L123"/>
    <mergeCell ref="B123:D123"/>
    <mergeCell ref="G50:J50"/>
    <mergeCell ref="K50:O50"/>
    <mergeCell ref="G51:J51"/>
    <mergeCell ref="K51:O51"/>
    <mergeCell ref="K59:N59"/>
    <mergeCell ref="K47:O47"/>
    <mergeCell ref="G48:J48"/>
    <mergeCell ref="K48:O48"/>
    <mergeCell ref="G49:J49"/>
    <mergeCell ref="K49:O49"/>
    <mergeCell ref="A1:G1"/>
    <mergeCell ref="D11:K11"/>
    <mergeCell ref="D16:D20"/>
    <mergeCell ref="B23:D23"/>
    <mergeCell ref="C38:G39"/>
    <mergeCell ref="B154:D154"/>
    <mergeCell ref="J179:M179"/>
    <mergeCell ref="B179:E179"/>
    <mergeCell ref="K42:N42"/>
    <mergeCell ref="J62:O62"/>
    <mergeCell ref="B62:G62"/>
    <mergeCell ref="J88:M88"/>
    <mergeCell ref="B88:E88"/>
    <mergeCell ref="G44:J44"/>
    <mergeCell ref="K44:O44"/>
    <mergeCell ref="G45:J45"/>
    <mergeCell ref="K45:O45"/>
    <mergeCell ref="G46:J46"/>
    <mergeCell ref="K46:O46"/>
    <mergeCell ref="K90:N90"/>
    <mergeCell ref="G47:J47"/>
  </mergeCells>
  <phoneticPr fontId="3"/>
  <conditionalFormatting sqref="C214:C222 L214:L222">
    <cfRule type="expression" dxfId="3" priority="1" stopIfTrue="1">
      <formula>WEEKDAY=(D214)=7</formula>
    </cfRule>
    <cfRule type="expression" dxfId="2" priority="2" stopIfTrue="1">
      <formula>WEEKDAY=(D214)=1</formula>
    </cfRule>
  </conditionalFormatting>
  <conditionalFormatting sqref="D214:D222">
    <cfRule type="expression" dxfId="1" priority="3" stopIfTrue="1">
      <formula>WEEKDAY(C214)=1</formula>
    </cfRule>
    <cfRule type="expression" dxfId="0" priority="4" stopIfTrue="1">
      <formula>WEEKDAY(C214)=7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2023-05-11T05:10:16Z</dcterms:created>
  <dcterms:modified xsi:type="dcterms:W3CDTF">2023-07-13T04:56:56Z</dcterms:modified>
</cp:coreProperties>
</file>