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yn_05\OneDrive\デスクトップ\仮）Office2021教材\■■--Excel-2021確認仲\Manual\13-その他の関数\"/>
    </mc:Choice>
  </mc:AlternateContent>
  <xr:revisionPtr revIDLastSave="0" documentId="13_ncr:1_{41A3F9B7-757C-4B3C-A557-8DF775030C4B}" xr6:coauthVersionLast="47" xr6:coauthVersionMax="47" xr10:uidLastSave="{00000000-0000-0000-0000-000000000000}"/>
  <bookViews>
    <workbookView xWindow="1212" yWindow="60" windowWidth="20472" windowHeight="12720" xr2:uid="{E2E94B80-C0F7-450B-A1CD-4B028F4FE2F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88" i="1" l="1"/>
  <c r="F88" i="1" s="1"/>
  <c r="E87" i="1"/>
  <c r="F87" i="1" s="1"/>
  <c r="E86" i="1"/>
  <c r="F86" i="1" s="1"/>
  <c r="E85" i="1"/>
  <c r="F85" i="1" s="1"/>
  <c r="E84" i="1"/>
  <c r="F84" i="1" s="1"/>
  <c r="E57" i="1"/>
  <c r="E56" i="1"/>
  <c r="E58" i="1" s="1"/>
  <c r="E40" i="1"/>
  <c r="E39" i="1"/>
  <c r="E45" i="1" s="1"/>
  <c r="E38" i="1"/>
  <c r="E37" i="1"/>
  <c r="E36" i="1"/>
  <c r="E35" i="1"/>
  <c r="E34" i="1"/>
  <c r="E33" i="1"/>
  <c r="E32" i="1"/>
  <c r="E31" i="1"/>
  <c r="E30" i="1"/>
  <c r="E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根津良彦</author>
  </authors>
  <commentList>
    <comment ref="E29" authorId="0" shapeId="0" xr:uid="{E03F5741-1C7A-4B4A-94DE-2F5AB52EE1A3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LEFT</t>
        </r>
        <r>
          <rPr>
            <b/>
            <sz val="16"/>
            <color indexed="81"/>
            <rFont val="ＭＳ Ｐゴシック"/>
            <family val="3"/>
            <charset val="128"/>
          </rPr>
          <t>(D29,</t>
        </r>
        <r>
          <rPr>
            <b/>
            <sz val="16"/>
            <color indexed="17"/>
            <rFont val="ＭＳ Ｐゴシック"/>
            <family val="3"/>
            <charset val="128"/>
          </rPr>
          <t>1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  <r>
          <rPr>
            <b/>
            <sz val="16"/>
            <color indexed="10"/>
            <rFont val="ＭＳ Ｐゴシック"/>
            <family val="3"/>
            <charset val="128"/>
          </rPr>
          <t>*</t>
        </r>
        <r>
          <rPr>
            <b/>
            <sz val="16"/>
            <color indexed="12"/>
            <rFont val="ＭＳ Ｐゴシック"/>
            <family val="3"/>
            <charset val="128"/>
          </rPr>
          <t>10</t>
        </r>
        <r>
          <rPr>
            <b/>
            <sz val="14"/>
            <color indexed="12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12"/>
            <rFont val="ＭＳ Ｐゴシック"/>
            <family val="3"/>
            <charset val="128"/>
          </rPr>
          <t xml:space="preserve">
</t>
        </r>
        <r>
          <rPr>
            <b/>
            <sz val="12"/>
            <color indexed="8"/>
            <rFont val="ＭＳ Ｐゴシック"/>
            <family val="3"/>
            <charset val="128"/>
          </rPr>
          <t>「</t>
        </r>
        <r>
          <rPr>
            <b/>
            <sz val="12"/>
            <color indexed="12"/>
            <rFont val="ＭＳ Ｐゴシック"/>
            <family val="3"/>
            <charset val="128"/>
          </rPr>
          <t>２８</t>
        </r>
        <r>
          <rPr>
            <b/>
            <sz val="12"/>
            <color indexed="8"/>
            <rFont val="ＭＳ Ｐゴシック"/>
            <family val="3"/>
            <charset val="128"/>
          </rPr>
          <t>」の左から</t>
        </r>
        <r>
          <rPr>
            <b/>
            <sz val="12"/>
            <color indexed="17"/>
            <rFont val="ＭＳ Ｐゴシック"/>
            <family val="3"/>
            <charset val="128"/>
          </rPr>
          <t>一文字を抜き</t>
        </r>
        <r>
          <rPr>
            <b/>
            <sz val="12"/>
            <color indexed="8"/>
            <rFont val="ＭＳ Ｐゴシック"/>
            <family val="3"/>
            <charset val="128"/>
          </rPr>
          <t>出し、</t>
        </r>
        <r>
          <rPr>
            <b/>
            <sz val="12"/>
            <color indexed="17"/>
            <rFont val="ＭＳ Ｐゴシック"/>
            <family val="3"/>
            <charset val="128"/>
          </rPr>
          <t>１０を</t>
        </r>
        <r>
          <rPr>
            <b/>
            <sz val="12"/>
            <color indexed="10"/>
            <rFont val="ＭＳ Ｐゴシック"/>
            <family val="3"/>
            <charset val="128"/>
          </rPr>
          <t>乗算</t>
        </r>
        <r>
          <rPr>
            <b/>
            <sz val="12"/>
            <color indexed="8"/>
            <rFont val="ＭＳ Ｐゴシック"/>
            <family val="3"/>
            <charset val="128"/>
          </rPr>
          <t xml:space="preserve">。
</t>
        </r>
        <r>
          <rPr>
            <b/>
            <sz val="12"/>
            <color indexed="14"/>
            <rFont val="ＭＳ Ｐゴシック"/>
            <family val="3"/>
            <charset val="128"/>
          </rPr>
          <t>結果は</t>
        </r>
        <r>
          <rPr>
            <b/>
            <sz val="12"/>
            <color indexed="8"/>
            <rFont val="ＭＳ Ｐゴシック"/>
            <family val="3"/>
            <charset val="128"/>
          </rPr>
          <t>→「</t>
        </r>
        <r>
          <rPr>
            <b/>
            <sz val="12"/>
            <color indexed="10"/>
            <rFont val="ＭＳ Ｐゴシック"/>
            <family val="3"/>
            <charset val="128"/>
          </rPr>
          <t>２０</t>
        </r>
        <r>
          <rPr>
            <b/>
            <sz val="12"/>
            <color indexed="8"/>
            <rFont val="ＭＳ Ｐゴシック"/>
            <family val="3"/>
            <charset val="128"/>
          </rPr>
          <t>」になりますね。</t>
        </r>
      </text>
    </comment>
    <comment ref="E45" authorId="0" shapeId="0" xr:uid="{B425CB38-5798-4ACA-B4FA-E8A1295E35C7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SUMIF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39"/>
            <rFont val="ＭＳ Ｐゴシック"/>
            <family val="3"/>
            <charset val="128"/>
          </rPr>
          <t>E29:E40</t>
        </r>
        <r>
          <rPr>
            <b/>
            <sz val="16"/>
            <color indexed="81"/>
            <rFont val="ＭＳ Ｐゴシック"/>
            <family val="3"/>
            <charset val="128"/>
          </rPr>
          <t>,20,</t>
        </r>
        <r>
          <rPr>
            <b/>
            <sz val="16"/>
            <color indexed="60"/>
            <rFont val="ＭＳ Ｐゴシック"/>
            <family val="3"/>
            <charset val="128"/>
          </rPr>
          <t>F29:F40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</text>
    </comment>
    <comment ref="E56" authorId="0" shapeId="0" xr:uid="{C644D8D6-E24A-4CCE-8F82-CD38634CE75A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DSUM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49"/>
            <rFont val="ＭＳ Ｐゴシック"/>
            <family val="3"/>
            <charset val="128"/>
          </rPr>
          <t>B28:F40</t>
        </r>
        <r>
          <rPr>
            <b/>
            <sz val="16"/>
            <color indexed="81"/>
            <rFont val="ＭＳ Ｐゴシック"/>
            <family val="3"/>
            <charset val="128"/>
          </rPr>
          <t>,F28,</t>
        </r>
        <r>
          <rPr>
            <b/>
            <sz val="16"/>
            <color indexed="60"/>
            <rFont val="ＭＳ Ｐゴシック"/>
            <family val="3"/>
            <charset val="128"/>
          </rPr>
          <t>G67:H68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</text>
    </comment>
    <comment ref="E57" authorId="0" shapeId="0" xr:uid="{89B4FB7E-DB2E-46B9-AE9C-1D0B4C8C2CE1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DSUM</t>
        </r>
        <r>
          <rPr>
            <b/>
            <sz val="16"/>
            <color indexed="81"/>
            <rFont val="ＭＳ Ｐゴシック"/>
            <family val="3"/>
            <charset val="128"/>
          </rPr>
          <t>(</t>
        </r>
        <r>
          <rPr>
            <b/>
            <sz val="16"/>
            <color indexed="49"/>
            <rFont val="ＭＳ Ｐゴシック"/>
            <family val="3"/>
            <charset val="128"/>
          </rPr>
          <t>B28:F40</t>
        </r>
        <r>
          <rPr>
            <b/>
            <sz val="16"/>
            <color indexed="81"/>
            <rFont val="ＭＳ Ｐゴシック"/>
            <family val="3"/>
            <charset val="128"/>
          </rPr>
          <t>,F28,</t>
        </r>
        <r>
          <rPr>
            <b/>
            <sz val="16"/>
            <color indexed="39"/>
            <rFont val="ＭＳ Ｐゴシック"/>
            <family val="3"/>
            <charset val="128"/>
          </rPr>
          <t>J</t>
        </r>
        <r>
          <rPr>
            <b/>
            <sz val="16"/>
            <color indexed="12"/>
            <rFont val="ＭＳ Ｐゴシック"/>
            <family val="3"/>
            <charset val="128"/>
          </rPr>
          <t>67:K68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</text>
    </comment>
    <comment ref="E84" authorId="0" shapeId="0" xr:uid="{3636616E-54B9-476B-8780-BBC9C93C0D36}">
      <text>
        <r>
          <rPr>
            <b/>
            <sz val="16"/>
            <color indexed="81"/>
            <rFont val="ＭＳ Ｐゴシック"/>
            <family val="3"/>
            <charset val="128"/>
          </rPr>
          <t>=D84+(D84*0.3)</t>
        </r>
      </text>
    </comment>
    <comment ref="F84" authorId="0" shapeId="0" xr:uid="{997543E2-945C-4A7B-B7FC-FBBFB18B82F5}">
      <text>
        <r>
          <rPr>
            <b/>
            <sz val="16"/>
            <color indexed="81"/>
            <rFont val="ＭＳ Ｐゴシック"/>
            <family val="3"/>
            <charset val="128"/>
          </rPr>
          <t>=</t>
        </r>
        <r>
          <rPr>
            <b/>
            <sz val="16"/>
            <color indexed="10"/>
            <rFont val="ＭＳ Ｐゴシック"/>
            <family val="3"/>
            <charset val="128"/>
          </rPr>
          <t>FLOOR</t>
        </r>
        <r>
          <rPr>
            <b/>
            <sz val="16"/>
            <color indexed="81"/>
            <rFont val="ＭＳ Ｐゴシック"/>
            <family val="3"/>
            <charset val="128"/>
          </rPr>
          <t>(E84,</t>
        </r>
        <r>
          <rPr>
            <b/>
            <sz val="16"/>
            <color indexed="12"/>
            <rFont val="ＭＳ Ｐゴシック"/>
            <family val="3"/>
            <charset val="128"/>
          </rPr>
          <t>50</t>
        </r>
        <r>
          <rPr>
            <b/>
            <sz val="16"/>
            <color indexed="81"/>
            <rFont val="ＭＳ Ｐゴシック"/>
            <family val="3"/>
            <charset val="128"/>
          </rPr>
          <t>)</t>
        </r>
      </text>
    </comment>
  </commentList>
</comments>
</file>

<file path=xl/sharedStrings.xml><?xml version="1.0" encoding="utf-8"?>
<sst xmlns="http://schemas.openxmlformats.org/spreadsheetml/2006/main" count="119" uniqueCount="54">
  <si>
    <r>
      <t>入力モードを「</t>
    </r>
    <r>
      <rPr>
        <b/>
        <sz val="12"/>
        <color rgb="FF002060"/>
        <rFont val="ＭＳ Ｐゴシック"/>
        <family val="3"/>
        <charset val="128"/>
      </rPr>
      <t>半角/全角</t>
    </r>
    <r>
      <rPr>
        <b/>
        <sz val="12"/>
        <rFont val="ＭＳ Ｐゴシック"/>
        <family val="3"/>
        <charset val="128"/>
      </rPr>
      <t>」キーを押し「</t>
    </r>
    <r>
      <rPr>
        <b/>
        <sz val="12"/>
        <color indexed="10"/>
        <rFont val="ＭＳ Ｐゴシック"/>
        <family val="3"/>
        <charset val="128"/>
      </rPr>
      <t>半角英数</t>
    </r>
    <r>
      <rPr>
        <b/>
        <sz val="12"/>
        <rFont val="ＭＳ Ｐゴシック"/>
        <family val="3"/>
        <charset val="128"/>
      </rPr>
      <t>」にしましょう。</t>
    </r>
    <rPh sb="0" eb="2">
      <t>ニュウリョク</t>
    </rPh>
    <rPh sb="10" eb="12">
      <t>ゼンカク</t>
    </rPh>
    <rPh sb="16" eb="17">
      <t>オ</t>
    </rPh>
    <rPh sb="19" eb="21">
      <t>ハンカク</t>
    </rPh>
    <rPh sb="21" eb="23">
      <t>エイスウ</t>
    </rPh>
    <phoneticPr fontId="4"/>
  </si>
  <si>
    <r>
      <t>■</t>
    </r>
    <r>
      <rPr>
        <sz val="12"/>
        <color theme="1"/>
        <rFont val="ＭＳ Ｐゴシック"/>
        <family val="3"/>
        <charset val="128"/>
      </rPr>
      <t>に計算式を設定しましょう。</t>
    </r>
    <phoneticPr fontId="4"/>
  </si>
  <si>
    <t>（問題１）</t>
    <rPh sb="1" eb="3">
      <t>モンダイ</t>
    </rPh>
    <phoneticPr fontId="4"/>
  </si>
  <si>
    <r>
      <t>「LEFT」関数</t>
    </r>
    <r>
      <rPr>
        <sz val="12"/>
        <color theme="1"/>
        <rFont val="ＭＳ Ｐゴシック"/>
        <family val="3"/>
        <charset val="128"/>
      </rPr>
      <t>で「</t>
    </r>
    <r>
      <rPr>
        <b/>
        <sz val="12"/>
        <rFont val="ＭＳ Ｐゴシック"/>
        <family val="3"/>
        <charset val="128"/>
      </rPr>
      <t>年齢</t>
    </r>
    <r>
      <rPr>
        <sz val="12"/>
        <color theme="1"/>
        <rFont val="ＭＳ Ｐゴシック"/>
        <family val="3"/>
        <charset val="128"/>
      </rPr>
      <t>」を「</t>
    </r>
    <r>
      <rPr>
        <b/>
        <sz val="12"/>
        <rFont val="ＭＳ Ｐゴシック"/>
        <family val="3"/>
        <charset val="128"/>
      </rPr>
      <t>世代</t>
    </r>
    <r>
      <rPr>
        <sz val="12"/>
        <color theme="1"/>
        <rFont val="ＭＳ Ｐゴシック"/>
        <family val="3"/>
        <charset val="128"/>
      </rPr>
      <t>」別に変換しましょう。</t>
    </r>
    <rPh sb="6" eb="8">
      <t>カンスウ</t>
    </rPh>
    <rPh sb="10" eb="12">
      <t>ネンレイ</t>
    </rPh>
    <rPh sb="15" eb="17">
      <t>セダイ</t>
    </rPh>
    <rPh sb="18" eb="19">
      <t>ベツ</t>
    </rPh>
    <rPh sb="20" eb="22">
      <t>ヘンカン</t>
    </rPh>
    <phoneticPr fontId="4"/>
  </si>
  <si>
    <t>※LEFT関数＝文字列操作</t>
    <rPh sb="5" eb="7">
      <t>カンスウ</t>
    </rPh>
    <rPh sb="8" eb="11">
      <t>モジレツ</t>
    </rPh>
    <rPh sb="11" eb="13">
      <t>ソウサ</t>
    </rPh>
    <phoneticPr fontId="4"/>
  </si>
  <si>
    <t>左のように作成してみましょう</t>
  </si>
  <si>
    <t>氏名</t>
    <rPh sb="0" eb="2">
      <t>シメイ</t>
    </rPh>
    <phoneticPr fontId="4"/>
  </si>
  <si>
    <t>地区</t>
    <rPh sb="0" eb="2">
      <t>チク</t>
    </rPh>
    <phoneticPr fontId="4"/>
  </si>
  <si>
    <t>年齢</t>
    <rPh sb="0" eb="2">
      <t>ネンレイ</t>
    </rPh>
    <phoneticPr fontId="4"/>
  </si>
  <si>
    <t>世代</t>
    <rPh sb="0" eb="2">
      <t>セダイ</t>
    </rPh>
    <phoneticPr fontId="4"/>
  </si>
  <si>
    <t>金額</t>
    <rPh sb="0" eb="2">
      <t>キンガク</t>
    </rPh>
    <phoneticPr fontId="4"/>
  </si>
  <si>
    <t>青木</t>
    <rPh sb="0" eb="2">
      <t>アオキ</t>
    </rPh>
    <phoneticPr fontId="4"/>
  </si>
  <si>
    <t>三重県</t>
    <rPh sb="0" eb="3">
      <t>ミエケン</t>
    </rPh>
    <phoneticPr fontId="4"/>
  </si>
  <si>
    <t>山田</t>
    <rPh sb="0" eb="2">
      <t>ヤマダ</t>
    </rPh>
    <phoneticPr fontId="4"/>
  </si>
  <si>
    <t>奈良県</t>
    <rPh sb="0" eb="3">
      <t>ナラケン</t>
    </rPh>
    <phoneticPr fontId="4"/>
  </si>
  <si>
    <t>佐藤</t>
    <rPh sb="0" eb="2">
      <t>サトウ</t>
    </rPh>
    <phoneticPr fontId="4"/>
  </si>
  <si>
    <t>京都府</t>
    <rPh sb="0" eb="3">
      <t>キョウトフ</t>
    </rPh>
    <phoneticPr fontId="4"/>
  </si>
  <si>
    <t>鈴木</t>
    <rPh sb="0" eb="2">
      <t>スズキ</t>
    </rPh>
    <phoneticPr fontId="4"/>
  </si>
  <si>
    <t>遠井</t>
    <rPh sb="0" eb="2">
      <t>トオイ</t>
    </rPh>
    <phoneticPr fontId="4"/>
  </si>
  <si>
    <t>大木</t>
    <rPh sb="0" eb="2">
      <t>オオキ</t>
    </rPh>
    <phoneticPr fontId="4"/>
  </si>
  <si>
    <t>高橋</t>
    <rPh sb="0" eb="2">
      <t>タカハシ</t>
    </rPh>
    <phoneticPr fontId="4"/>
  </si>
  <si>
    <t>平田</t>
    <rPh sb="0" eb="1">
      <t>ヒラ</t>
    </rPh>
    <rPh sb="1" eb="2">
      <t>タ</t>
    </rPh>
    <phoneticPr fontId="4"/>
  </si>
  <si>
    <t>横山</t>
    <rPh sb="0" eb="2">
      <t>ヨコヤマ</t>
    </rPh>
    <phoneticPr fontId="4"/>
  </si>
  <si>
    <t>木田</t>
    <rPh sb="0" eb="2">
      <t>キダ</t>
    </rPh>
    <phoneticPr fontId="4"/>
  </si>
  <si>
    <t>野口</t>
    <rPh sb="0" eb="2">
      <t>ノグチ</t>
    </rPh>
    <phoneticPr fontId="4"/>
  </si>
  <si>
    <t>沢田</t>
    <rPh sb="0" eb="2">
      <t>サワダ</t>
    </rPh>
    <phoneticPr fontId="4"/>
  </si>
  <si>
    <t>（問題２）</t>
    <rPh sb="1" eb="3">
      <t>モンダイ</t>
    </rPh>
    <phoneticPr fontId="4"/>
  </si>
  <si>
    <r>
      <t>「</t>
    </r>
    <r>
      <rPr>
        <b/>
        <sz val="12"/>
        <rFont val="ＭＳ Ｐゴシック"/>
        <family val="3"/>
        <charset val="128"/>
      </rPr>
      <t>２０歳</t>
    </r>
    <r>
      <rPr>
        <sz val="12"/>
        <color theme="1"/>
        <rFont val="ＭＳ Ｐゴシック"/>
        <family val="3"/>
        <charset val="128"/>
      </rPr>
      <t>」世代の</t>
    </r>
    <r>
      <rPr>
        <b/>
        <sz val="12"/>
        <rFont val="ＭＳ Ｐゴシック"/>
        <family val="3"/>
        <charset val="128"/>
      </rPr>
      <t>金額合計</t>
    </r>
    <r>
      <rPr>
        <sz val="12"/>
        <color theme="1"/>
        <rFont val="ＭＳ Ｐゴシック"/>
        <family val="3"/>
        <charset val="128"/>
      </rPr>
      <t>を求めましょう。</t>
    </r>
    <rPh sb="8" eb="10">
      <t>キンガク</t>
    </rPh>
    <rPh sb="10" eb="12">
      <t>ゴウケイ</t>
    </rPh>
    <phoneticPr fontId="4"/>
  </si>
  <si>
    <t>人</t>
    <rPh sb="0" eb="1">
      <t>ニン</t>
    </rPh>
    <phoneticPr fontId="4"/>
  </si>
  <si>
    <t>（問題３）</t>
    <rPh sb="1" eb="3">
      <t>モンダイ</t>
    </rPh>
    <phoneticPr fontId="4"/>
  </si>
  <si>
    <t>「奈良県」の以下の世代の金額合計求めましょう。</t>
    <rPh sb="1" eb="4">
      <t>ナラケン</t>
    </rPh>
    <rPh sb="6" eb="8">
      <t>イカ</t>
    </rPh>
    <rPh sb="9" eb="11">
      <t>セダイ</t>
    </rPh>
    <rPh sb="12" eb="14">
      <t>キンガク</t>
    </rPh>
    <rPh sb="14" eb="16">
      <t>ゴウケイ</t>
    </rPh>
    <rPh sb="16" eb="17">
      <t>モト</t>
    </rPh>
    <phoneticPr fontId="4"/>
  </si>
  <si>
    <t>３０世代</t>
    <rPh sb="2" eb="4">
      <t>セダイ</t>
    </rPh>
    <phoneticPr fontId="4"/>
  </si>
  <si>
    <t>２０世代</t>
    <rPh sb="2" eb="4">
      <t>セダイ</t>
    </rPh>
    <phoneticPr fontId="4"/>
  </si>
  <si>
    <t>計</t>
    <rPh sb="0" eb="1">
      <t>ケイ</t>
    </rPh>
    <phoneticPr fontId="4"/>
  </si>
  <si>
    <t>この条件を指定する表が大切です。</t>
    <rPh sb="2" eb="4">
      <t>ジョウケン</t>
    </rPh>
    <rPh sb="5" eb="7">
      <t>シテイ</t>
    </rPh>
    <rPh sb="9" eb="10">
      <t>ヒョウ</t>
    </rPh>
    <rPh sb="11" eb="13">
      <t>タイセツ</t>
    </rPh>
    <phoneticPr fontId="4"/>
  </si>
  <si>
    <t>条件表</t>
    <rPh sb="0" eb="2">
      <t>ジョウケン</t>
    </rPh>
    <rPh sb="2" eb="3">
      <t>ヒョウ</t>
    </rPh>
    <phoneticPr fontId="4"/>
  </si>
  <si>
    <t>→</t>
    <phoneticPr fontId="4"/>
  </si>
  <si>
    <r>
      <t>必ず、表のデータと</t>
    </r>
    <r>
      <rPr>
        <b/>
        <sz val="12"/>
        <color indexed="10"/>
        <rFont val="ＭＳ Ｐゴシック"/>
        <family val="3"/>
        <charset val="128"/>
      </rPr>
      <t>同一の文字列を使用</t>
    </r>
    <r>
      <rPr>
        <sz val="12"/>
        <color indexed="10"/>
        <rFont val="ＭＳ Ｐゴシック"/>
        <family val="3"/>
        <charset val="128"/>
      </rPr>
      <t>！</t>
    </r>
    <rPh sb="0" eb="1">
      <t>カナラ</t>
    </rPh>
    <rPh sb="3" eb="4">
      <t>ヒョウ</t>
    </rPh>
    <rPh sb="9" eb="11">
      <t>ドウイツ</t>
    </rPh>
    <rPh sb="12" eb="15">
      <t>モジレツ</t>
    </rPh>
    <rPh sb="16" eb="18">
      <t>シヨウ</t>
    </rPh>
    <phoneticPr fontId="4"/>
  </si>
  <si>
    <r>
      <t>仕入れ価格に３０％の利益</t>
    </r>
    <r>
      <rPr>
        <sz val="12"/>
        <color theme="1"/>
        <rFont val="ＭＳ Ｐゴシック"/>
        <family val="3"/>
        <charset val="128"/>
      </rPr>
      <t>を乗せた</t>
    </r>
    <r>
      <rPr>
        <b/>
        <sz val="12"/>
        <color indexed="10"/>
        <rFont val="ＭＳ Ｐゴシック"/>
        <family val="3"/>
        <charset val="128"/>
      </rPr>
      <t>暫定価格</t>
    </r>
    <r>
      <rPr>
        <sz val="12"/>
        <color theme="1"/>
        <rFont val="ＭＳ Ｐゴシック"/>
        <family val="3"/>
        <charset val="128"/>
      </rPr>
      <t>を算出し</t>
    </r>
    <rPh sb="16" eb="18">
      <t>ザンテイ</t>
    </rPh>
    <phoneticPr fontId="4"/>
  </si>
  <si>
    <t>｛式の設定｝</t>
  </si>
  <si>
    <t>暫定価格</t>
  </si>
  <si>
    <t>＝仕入れ価格＋仕入れ価格＊０．３</t>
  </si>
  <si>
    <t>販売価格</t>
  </si>
  <si>
    <t>＝FLOOR(暫定価格,50)</t>
  </si>
  <si>
    <t>商品名</t>
  </si>
  <si>
    <t>仕入価格</t>
    <phoneticPr fontId="4"/>
  </si>
  <si>
    <t>パソコン</t>
  </si>
  <si>
    <t>ソフトA</t>
  </si>
  <si>
    <t>ソフトB</t>
  </si>
  <si>
    <t>ﾌﾟﾘﾝﾀｰ</t>
  </si>
  <si>
    <t>ﾃﾞｼﾞｶﾒ</t>
  </si>
  <si>
    <t>Copyright(c) Beginners Site All right reserved2023/5/15</t>
    <phoneticPr fontId="4"/>
  </si>
  <si>
    <r>
      <rPr>
        <b/>
        <sz val="12"/>
        <color rgb="FFFF0000"/>
        <rFont val="ＭＳ Ｐゴシック"/>
        <family val="3"/>
        <charset val="128"/>
      </rPr>
      <t>ＦＬＯＯＲ</t>
    </r>
    <r>
      <rPr>
        <b/>
        <sz val="12"/>
        <rFont val="ＭＳ Ｐゴシック"/>
        <family val="3"/>
        <charset val="128"/>
      </rPr>
      <t>関数</t>
    </r>
    <rPh sb="5" eb="7">
      <t>カンスウ</t>
    </rPh>
    <phoneticPr fontId="4"/>
  </si>
  <si>
    <r>
      <rPr>
        <b/>
        <sz val="12"/>
        <color rgb="FFFF0000"/>
        <rFont val="ＭＳ Ｐゴシック"/>
        <family val="3"/>
        <charset val="128"/>
      </rPr>
      <t>５０円以下の端数を切り捨て</t>
    </r>
    <r>
      <rPr>
        <sz val="12"/>
        <color theme="1"/>
        <rFont val="ＭＳ Ｐゴシック"/>
        <family val="3"/>
        <charset val="128"/>
      </rPr>
      <t>て</t>
    </r>
    <r>
      <rPr>
        <b/>
        <sz val="12"/>
        <color indexed="10"/>
        <rFont val="ＭＳ Ｐゴシック"/>
        <family val="3"/>
        <charset val="128"/>
      </rPr>
      <t>販売価格</t>
    </r>
    <r>
      <rPr>
        <sz val="12"/>
        <color theme="1"/>
        <rFont val="ＭＳ Ｐゴシック"/>
        <family val="3"/>
        <charset val="128"/>
      </rPr>
      <t>を求めましょう。</t>
    </r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</si>
</sst>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円&quot;"/>
    <numFmt numFmtId="177" formatCode="#,###&quot;個&quot;"/>
    <numFmt numFmtId="178" formatCode="#,###&quot;歳&quot;"/>
  </numFmts>
  <fonts count="34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2"/>
      <color indexed="43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b/>
      <sz val="12"/>
      <name val="ＭＳ Ｐゴシック"/>
      <family val="3"/>
      <charset val="128"/>
    </font>
    <font>
      <b/>
      <sz val="12"/>
      <color rgb="FF00206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2"/>
      <color indexed="13"/>
      <name val="ＭＳ Ｐゴシック"/>
      <family val="3"/>
      <charset val="128"/>
    </font>
    <font>
      <b/>
      <sz val="12"/>
      <color indexed="13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color indexed="18"/>
      <name val="ＭＳ Ｐゴシック"/>
      <family val="3"/>
      <charset val="128"/>
    </font>
    <font>
      <b/>
      <sz val="12"/>
      <color indexed="9"/>
      <name val="ＭＳ Ｐゴシック"/>
      <family val="3"/>
      <charset val="128"/>
    </font>
    <font>
      <sz val="12"/>
      <color indexed="42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8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b/>
      <sz val="12"/>
      <color indexed="17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b/>
      <sz val="14"/>
      <color indexed="12"/>
      <name val="ＭＳ Ｐゴシック"/>
      <family val="3"/>
      <charset val="128"/>
    </font>
    <font>
      <b/>
      <sz val="12"/>
      <color indexed="12"/>
      <name val="ＭＳ Ｐゴシック"/>
      <family val="3"/>
      <charset val="128"/>
    </font>
    <font>
      <b/>
      <sz val="12"/>
      <color indexed="14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b/>
      <sz val="16"/>
      <color indexed="81"/>
      <name val="ＭＳ Ｐゴシック"/>
      <family val="3"/>
      <charset val="128"/>
    </font>
    <font>
      <b/>
      <sz val="16"/>
      <color indexed="10"/>
      <name val="ＭＳ Ｐゴシック"/>
      <family val="3"/>
      <charset val="128"/>
    </font>
    <font>
      <b/>
      <sz val="16"/>
      <color indexed="17"/>
      <name val="ＭＳ Ｐゴシック"/>
      <family val="3"/>
      <charset val="128"/>
    </font>
    <font>
      <b/>
      <sz val="16"/>
      <color indexed="12"/>
      <name val="ＭＳ Ｐゴシック"/>
      <family val="3"/>
      <charset val="128"/>
    </font>
    <font>
      <b/>
      <sz val="16"/>
      <color indexed="39"/>
      <name val="ＭＳ Ｐゴシック"/>
      <family val="3"/>
      <charset val="128"/>
    </font>
    <font>
      <b/>
      <sz val="16"/>
      <color indexed="60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6"/>
      <color indexed="49"/>
      <name val="ＭＳ Ｐ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0000FF"/>
      </left>
      <right/>
      <top style="thick">
        <color rgb="FF0000FF"/>
      </top>
      <bottom style="thin">
        <color indexed="64"/>
      </bottom>
      <diagonal/>
    </border>
    <border>
      <left style="thick">
        <color rgb="FF0000FF"/>
      </left>
      <right/>
      <top style="thin">
        <color indexed="64"/>
      </top>
      <bottom style="thin">
        <color indexed="64"/>
      </bottom>
      <diagonal/>
    </border>
    <border>
      <left style="thick">
        <color rgb="FF0000FF"/>
      </left>
      <right style="thin">
        <color indexed="64"/>
      </right>
      <top style="thick">
        <color rgb="FF0000FF"/>
      </top>
      <bottom style="thin">
        <color indexed="64"/>
      </bottom>
      <diagonal/>
    </border>
    <border>
      <left style="thin">
        <color indexed="64"/>
      </left>
      <right style="thick">
        <color rgb="FF0000FF"/>
      </right>
      <top style="thick">
        <color rgb="FF0000FF"/>
      </top>
      <bottom style="thin">
        <color indexed="64"/>
      </bottom>
      <diagonal/>
    </border>
    <border>
      <left style="thick">
        <color rgb="FF0000FF"/>
      </left>
      <right style="thin">
        <color indexed="64"/>
      </right>
      <top style="thin">
        <color indexed="64"/>
      </top>
      <bottom style="thick">
        <color rgb="FF0000FF"/>
      </bottom>
      <diagonal/>
    </border>
    <border>
      <left style="thin">
        <color indexed="64"/>
      </left>
      <right style="thick">
        <color rgb="FF0000FF"/>
      </right>
      <top style="thin">
        <color indexed="64"/>
      </top>
      <bottom style="thick">
        <color rgb="FF0000FF"/>
      </bottom>
      <diagonal/>
    </border>
    <border>
      <left style="thick">
        <color rgb="FFC00000"/>
      </left>
      <right style="thin">
        <color indexed="64"/>
      </right>
      <top style="thick">
        <color rgb="FFC00000"/>
      </top>
      <bottom style="thin">
        <color indexed="64"/>
      </bottom>
      <diagonal/>
    </border>
    <border>
      <left style="thin">
        <color indexed="64"/>
      </left>
      <right style="thick">
        <color rgb="FFC00000"/>
      </right>
      <top style="thick">
        <color rgb="FFC00000"/>
      </top>
      <bottom style="thin">
        <color indexed="64"/>
      </bottom>
      <diagonal/>
    </border>
    <border>
      <left style="thick">
        <color rgb="FFC00000"/>
      </left>
      <right style="thin">
        <color indexed="64"/>
      </right>
      <top style="thin">
        <color indexed="64"/>
      </top>
      <bottom style="thick">
        <color rgb="FFC00000"/>
      </bottom>
      <diagonal/>
    </border>
    <border>
      <left style="thin">
        <color indexed="64"/>
      </left>
      <right style="thick">
        <color rgb="FFC00000"/>
      </right>
      <top style="thin">
        <color indexed="64"/>
      </top>
      <bottom style="thick">
        <color rgb="FFC00000"/>
      </bottom>
      <diagonal/>
    </border>
    <border>
      <left style="thick">
        <color rgb="FF00B0F0"/>
      </left>
      <right style="thin">
        <color indexed="64"/>
      </right>
      <top style="thick">
        <color rgb="FF00B0F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B0F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00B0F0"/>
      </top>
      <bottom/>
      <diagonal/>
    </border>
    <border>
      <left style="thin">
        <color indexed="64"/>
      </left>
      <right style="thick">
        <color rgb="FF00B0F0"/>
      </right>
      <top style="thick">
        <color rgb="FF00B0F0"/>
      </top>
      <bottom/>
      <diagonal/>
    </border>
    <border>
      <left style="thick">
        <color rgb="FF00B0F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C00000"/>
      </left>
      <right style="thick">
        <color rgb="FF00B0F0"/>
      </right>
      <top style="thick">
        <color rgb="FFC00000"/>
      </top>
      <bottom style="thin">
        <color indexed="64"/>
      </bottom>
      <diagonal/>
    </border>
    <border>
      <left style="thick">
        <color rgb="FFC00000"/>
      </left>
      <right style="thick">
        <color rgb="FF00B0F0"/>
      </right>
      <top style="thin">
        <color indexed="64"/>
      </top>
      <bottom style="thin">
        <color indexed="64"/>
      </bottom>
      <diagonal/>
    </border>
    <border>
      <left style="thick">
        <color rgb="FF00B0F0"/>
      </left>
      <right style="thin">
        <color indexed="64"/>
      </right>
      <top style="thin">
        <color indexed="64"/>
      </top>
      <bottom style="thick">
        <color rgb="FF00B0F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00B0F0"/>
      </bottom>
      <diagonal/>
    </border>
    <border>
      <left style="thin">
        <color indexed="64"/>
      </left>
      <right/>
      <top style="thin">
        <color indexed="64"/>
      </top>
      <bottom style="thick">
        <color rgb="FF00B0F0"/>
      </bottom>
      <diagonal/>
    </border>
    <border>
      <left style="thick">
        <color rgb="FF0000FF"/>
      </left>
      <right/>
      <top style="thin">
        <color indexed="64"/>
      </top>
      <bottom style="thick">
        <color rgb="FF00B0F0"/>
      </bottom>
      <diagonal/>
    </border>
    <border>
      <left style="thick">
        <color rgb="FFC00000"/>
      </left>
      <right style="thick">
        <color rgb="FF00B0F0"/>
      </right>
      <top style="thin">
        <color indexed="64"/>
      </top>
      <bottom style="thick">
        <color rgb="FF00B0F0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2">
    <xf numFmtId="0" fontId="0" fillId="0" borderId="0" xfId="0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6" fillId="0" borderId="0" xfId="0" applyFont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8" fillId="0" borderId="0" xfId="0" applyFont="1">
      <alignment vertical="center"/>
    </xf>
    <xf numFmtId="176" fontId="9" fillId="0" borderId="0" xfId="1" applyNumberFormat="1" applyFont="1" applyBorder="1" applyAlignment="1">
      <alignment vertical="center"/>
    </xf>
    <xf numFmtId="177" fontId="9" fillId="0" borderId="0" xfId="1" applyNumberFormat="1" applyFont="1" applyBorder="1" applyAlignment="1">
      <alignment vertical="center"/>
    </xf>
    <xf numFmtId="0" fontId="10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57" fontId="9" fillId="0" borderId="0" xfId="0" applyNumberFormat="1" applyFont="1" applyAlignment="1">
      <alignment horizontal="left" vertical="center"/>
    </xf>
    <xf numFmtId="38" fontId="9" fillId="0" borderId="0" xfId="1" applyFont="1" applyFill="1" applyBorder="1" applyAlignment="1">
      <alignment vertical="center"/>
    </xf>
    <xf numFmtId="0" fontId="6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0" borderId="4" xfId="0" applyFont="1" applyBorder="1" applyAlignment="1">
      <alignment horizontal="center" vertical="center"/>
    </xf>
    <xf numFmtId="178" fontId="9" fillId="0" borderId="4" xfId="0" applyNumberFormat="1" applyFont="1" applyBorder="1">
      <alignment vertical="center"/>
    </xf>
    <xf numFmtId="0" fontId="12" fillId="5" borderId="4" xfId="0" applyFont="1" applyFill="1" applyBorder="1">
      <alignment vertical="center"/>
    </xf>
    <xf numFmtId="38" fontId="9" fillId="0" borderId="4" xfId="1" applyFont="1" applyFill="1" applyBorder="1" applyAlignment="1">
      <alignment vertical="center"/>
    </xf>
    <xf numFmtId="38" fontId="5" fillId="5" borderId="4" xfId="1" applyFont="1" applyFill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3" fillId="0" borderId="0" xfId="0" applyFont="1">
      <alignment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6" fillId="0" borderId="0" xfId="0" applyFont="1">
      <alignment vertical="center"/>
    </xf>
    <xf numFmtId="0" fontId="14" fillId="6" borderId="5" xfId="0" applyFont="1" applyFill="1" applyBorder="1" applyAlignment="1">
      <alignment horizontal="center" vertical="center"/>
    </xf>
    <xf numFmtId="0" fontId="18" fillId="0" borderId="0" xfId="0" applyFont="1">
      <alignment vertical="center"/>
    </xf>
    <xf numFmtId="49" fontId="20" fillId="0" borderId="0" xfId="0" applyNumberFormat="1" applyFont="1">
      <alignment vertical="center"/>
    </xf>
    <xf numFmtId="38" fontId="5" fillId="0" borderId="10" xfId="1" applyFont="1" applyBorder="1" applyAlignment="1">
      <alignment vertical="center"/>
    </xf>
    <xf numFmtId="38" fontId="21" fillId="5" borderId="10" xfId="1" applyFont="1" applyFill="1" applyBorder="1" applyAlignment="1">
      <alignment vertical="center"/>
    </xf>
    <xf numFmtId="38" fontId="21" fillId="5" borderId="11" xfId="1" applyFont="1" applyFill="1" applyBorder="1" applyAlignment="1">
      <alignment vertical="center"/>
    </xf>
    <xf numFmtId="0" fontId="5" fillId="0" borderId="0" xfId="0" quotePrefix="1" applyFont="1">
      <alignment vertical="center"/>
    </xf>
    <xf numFmtId="38" fontId="5" fillId="0" borderId="13" xfId="1" applyFont="1" applyBorder="1" applyAlignment="1">
      <alignment vertical="center"/>
    </xf>
    <xf numFmtId="38" fontId="21" fillId="5" borderId="13" xfId="1" applyFont="1" applyFill="1" applyBorder="1" applyAlignment="1">
      <alignment vertical="center"/>
    </xf>
    <xf numFmtId="38" fontId="21" fillId="5" borderId="14" xfId="1" applyFont="1" applyFill="1" applyBorder="1" applyAlignment="1">
      <alignment vertical="center"/>
    </xf>
    <xf numFmtId="38" fontId="5" fillId="0" borderId="16" xfId="1" applyFont="1" applyBorder="1" applyAlignment="1">
      <alignment vertical="center"/>
    </xf>
    <xf numFmtId="38" fontId="21" fillId="5" borderId="16" xfId="1" applyFont="1" applyFill="1" applyBorder="1" applyAlignment="1">
      <alignment vertical="center"/>
    </xf>
    <xf numFmtId="38" fontId="21" fillId="5" borderId="17" xfId="1" applyFont="1" applyFill="1" applyBorder="1" applyAlignment="1">
      <alignment vertical="center"/>
    </xf>
    <xf numFmtId="0" fontId="9" fillId="8" borderId="4" xfId="0" applyFont="1" applyFill="1" applyBorder="1" applyAlignment="1">
      <alignment horizontal="center" vertical="center"/>
    </xf>
    <xf numFmtId="0" fontId="9" fillId="9" borderId="4" xfId="0" applyFont="1" applyFill="1" applyBorder="1">
      <alignment vertical="center"/>
    </xf>
    <xf numFmtId="0" fontId="9" fillId="9" borderId="4" xfId="0" applyFont="1" applyFill="1" applyBorder="1" applyAlignment="1">
      <alignment horizontal="center" vertical="center"/>
    </xf>
    <xf numFmtId="0" fontId="9" fillId="10" borderId="6" xfId="0" applyFont="1" applyFill="1" applyBorder="1" applyAlignment="1">
      <alignment horizontal="center" vertical="center"/>
    </xf>
    <xf numFmtId="0" fontId="9" fillId="10" borderId="7" xfId="0" applyFont="1" applyFill="1" applyBorder="1" applyAlignment="1">
      <alignment horizontal="center" vertical="center"/>
    </xf>
    <xf numFmtId="0" fontId="9" fillId="10" borderId="8" xfId="0" applyFont="1" applyFill="1" applyBorder="1" applyAlignment="1">
      <alignment horizontal="center" vertical="center"/>
    </xf>
    <xf numFmtId="0" fontId="5" fillId="9" borderId="9" xfId="0" applyFont="1" applyFill="1" applyBorder="1">
      <alignment vertical="center"/>
    </xf>
    <xf numFmtId="0" fontId="5" fillId="9" borderId="12" xfId="0" applyFont="1" applyFill="1" applyBorder="1">
      <alignment vertical="center"/>
    </xf>
    <xf numFmtId="0" fontId="5" fillId="9" borderId="15" xfId="0" applyFont="1" applyFill="1" applyBorder="1">
      <alignment vertical="center"/>
    </xf>
    <xf numFmtId="0" fontId="8" fillId="0" borderId="0" xfId="0" applyFont="1" applyAlignment="1">
      <alignment horizontal="right" vertical="center"/>
    </xf>
    <xf numFmtId="0" fontId="17" fillId="1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6" fillId="11" borderId="0" xfId="0" applyFont="1" applyFill="1" applyAlignment="1">
      <alignment horizontal="center" vertical="center"/>
    </xf>
    <xf numFmtId="0" fontId="19" fillId="7" borderId="4" xfId="0" applyFont="1" applyFill="1" applyBorder="1" applyAlignment="1">
      <alignment horizontal="center" vertical="center"/>
    </xf>
    <xf numFmtId="178" fontId="9" fillId="0" borderId="18" xfId="0" applyNumberFormat="1" applyFont="1" applyBorder="1">
      <alignment vertical="center"/>
    </xf>
    <xf numFmtId="0" fontId="12" fillId="5" borderId="19" xfId="0" applyFont="1" applyFill="1" applyBorder="1">
      <alignment vertical="center"/>
    </xf>
    <xf numFmtId="0" fontId="12" fillId="5" borderId="20" xfId="0" applyFont="1" applyFill="1" applyBorder="1">
      <alignment vertical="center"/>
    </xf>
    <xf numFmtId="38" fontId="32" fillId="5" borderId="4" xfId="1" applyFont="1" applyFill="1" applyBorder="1" applyAlignment="1">
      <alignment vertical="center"/>
    </xf>
    <xf numFmtId="0" fontId="32" fillId="5" borderId="4" xfId="0" applyFont="1" applyFill="1" applyBorder="1">
      <alignment vertical="center"/>
    </xf>
    <xf numFmtId="0" fontId="15" fillId="2" borderId="21" xfId="0" applyFont="1" applyFill="1" applyBorder="1" applyAlignment="1">
      <alignment horizontal="center" vertical="center"/>
    </xf>
    <xf numFmtId="0" fontId="15" fillId="2" borderId="22" xfId="0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15" fillId="2" borderId="25" xfId="0" applyFont="1" applyFill="1" applyBorder="1" applyAlignment="1">
      <alignment horizontal="center" vertical="center"/>
    </xf>
    <xf numFmtId="0" fontId="15" fillId="2" borderId="26" xfId="0" applyFont="1" applyFill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9" fillId="8" borderId="29" xfId="0" applyFont="1" applyFill="1" applyBorder="1" applyAlignment="1">
      <alignment horizontal="center" vertical="center"/>
    </xf>
    <xf numFmtId="0" fontId="9" fillId="8" borderId="30" xfId="0" applyFont="1" applyFill="1" applyBorder="1" applyAlignment="1">
      <alignment horizontal="center" vertical="center"/>
    </xf>
    <xf numFmtId="0" fontId="9" fillId="8" borderId="31" xfId="0" applyFont="1" applyFill="1" applyBorder="1" applyAlignment="1">
      <alignment horizontal="center" vertical="center"/>
    </xf>
    <xf numFmtId="0" fontId="9" fillId="8" borderId="32" xfId="0" applyFont="1" applyFill="1" applyBorder="1" applyAlignment="1">
      <alignment horizontal="center" vertical="center"/>
    </xf>
    <xf numFmtId="0" fontId="9" fillId="9" borderId="33" xfId="0" applyFont="1" applyFill="1" applyBorder="1">
      <alignment vertical="center"/>
    </xf>
    <xf numFmtId="38" fontId="9" fillId="0" borderId="34" xfId="1" applyFont="1" applyFill="1" applyBorder="1" applyAlignment="1">
      <alignment vertical="center"/>
    </xf>
    <xf numFmtId="38" fontId="9" fillId="0" borderId="35" xfId="1" applyFont="1" applyFill="1" applyBorder="1" applyAlignment="1">
      <alignment vertical="center"/>
    </xf>
    <xf numFmtId="0" fontId="9" fillId="9" borderId="36" xfId="0" applyFont="1" applyFill="1" applyBorder="1">
      <alignment vertical="center"/>
    </xf>
    <xf numFmtId="0" fontId="9" fillId="0" borderId="37" xfId="0" applyFont="1" applyBorder="1" applyAlignment="1">
      <alignment horizontal="center" vertical="center"/>
    </xf>
    <xf numFmtId="178" fontId="9" fillId="0" borderId="38" xfId="0" applyNumberFormat="1" applyFont="1" applyBorder="1">
      <alignment vertical="center"/>
    </xf>
    <xf numFmtId="0" fontId="12" fillId="5" borderId="39" xfId="0" applyFont="1" applyFill="1" applyBorder="1">
      <alignment vertical="center"/>
    </xf>
    <xf numFmtId="38" fontId="9" fillId="0" borderId="40" xfId="1" applyFont="1" applyFill="1" applyBorder="1" applyAlignment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3" Type="http://schemas.openxmlformats.org/officeDocument/2006/relationships/image" Target="../media/image3.jpeg"/><Relationship Id="rId7" Type="http://schemas.openxmlformats.org/officeDocument/2006/relationships/image" Target="../media/image7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10" Type="http://schemas.openxmlformats.org/officeDocument/2006/relationships/image" Target="../media/image10.jpg"/><Relationship Id="rId4" Type="http://schemas.openxmlformats.org/officeDocument/2006/relationships/image" Target="../media/image4.emf"/><Relationship Id="rId9" Type="http://schemas.openxmlformats.org/officeDocument/2006/relationships/image" Target="../media/image9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190500</xdr:colOff>
      <xdr:row>1</xdr:row>
      <xdr:rowOff>161925</xdr:rowOff>
    </xdr:from>
    <xdr:to>
      <xdr:col>5</xdr:col>
      <xdr:colOff>19050</xdr:colOff>
      <xdr:row>6</xdr:row>
      <xdr:rowOff>219075</xdr:rowOff>
    </xdr:to>
    <xdr:sp macro="" textlink="">
      <xdr:nvSpPr>
        <xdr:cNvPr id="2" name="Text Box 1">
          <a:extLst>
            <a:ext uri="{FF2B5EF4-FFF2-40B4-BE49-F238E27FC236}">
              <a16:creationId xmlns:a16="http://schemas.microsoft.com/office/drawing/2014/main" id="{2B0BF09E-FB89-4291-BA79-3DE0274EAC73}"/>
            </a:ext>
          </a:extLst>
        </xdr:cNvPr>
        <xdr:cNvSpPr txBox="1">
          <a:spLocks noChangeArrowheads="1"/>
        </xdr:cNvSpPr>
      </xdr:nvSpPr>
      <xdr:spPr bwMode="auto">
        <a:xfrm>
          <a:off x="411480" y="390525"/>
          <a:ext cx="2495550" cy="1200150"/>
        </a:xfrm>
        <a:prstGeom prst="rect">
          <a:avLst/>
        </a:prstGeom>
        <a:blipFill>
          <a:blip xmlns:r="http://schemas.openxmlformats.org/officeDocument/2006/relationships" r:embed="rId1"/>
          <a:tile tx="0" ty="0" sx="100000" sy="100000" flip="none" algn="tl"/>
        </a:blipFill>
        <a:ln>
          <a:headEnd/>
          <a:tailEnd/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wrap="square" lIns="36576" tIns="18288" rIns="36576" bIns="0" anchor="ctr" upright="1"/>
        <a:lstStyle/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関数練習</a:t>
          </a:r>
        </a:p>
        <a:p>
          <a:pPr algn="ctr" rtl="0">
            <a:defRPr sz="1000"/>
          </a:pPr>
          <a:endParaRPr lang="ja-JP" altLang="en-US" sz="1200" b="1" i="0" strike="noStrike">
            <a:solidFill>
              <a:srgbClr val="000000"/>
            </a:solidFill>
            <a:latin typeface="ＭＳ Ｐゴシック"/>
            <a:ea typeface="ＭＳ Ｐゴシック"/>
          </a:endParaRP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復習ー応用</a:t>
          </a:r>
        </a:p>
        <a:p>
          <a:pPr algn="ctr" rtl="0">
            <a:defRPr sz="1000"/>
          </a:pP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｛</a:t>
          </a:r>
          <a:r>
            <a:rPr lang="ja-JP" altLang="en-US" sz="1200" b="1" i="0" strike="noStrike">
              <a:solidFill>
                <a:srgbClr val="0000FF"/>
              </a:solidFill>
              <a:latin typeface="ＭＳ Ｐゴシック"/>
              <a:ea typeface="ＭＳ Ｐゴシック"/>
            </a:rPr>
            <a:t>　４  </a:t>
          </a:r>
          <a:r>
            <a:rPr lang="ja-JP" altLang="en-US" sz="1200" b="1" i="0" strike="noStrike">
              <a:solidFill>
                <a:srgbClr val="000000"/>
              </a:solidFill>
              <a:latin typeface="ＭＳ Ｐゴシック"/>
              <a:ea typeface="ＭＳ Ｐゴシック"/>
            </a:rPr>
            <a:t>｝</a:t>
          </a:r>
        </a:p>
      </xdr:txBody>
    </xdr:sp>
    <xdr:clientData/>
  </xdr:twoCellAnchor>
  <xdr:twoCellAnchor>
    <xdr:from>
      <xdr:col>1</xdr:col>
      <xdr:colOff>463466</xdr:colOff>
      <xdr:row>11</xdr:row>
      <xdr:rowOff>156322</xdr:rowOff>
    </xdr:from>
    <xdr:to>
      <xdr:col>13</xdr:col>
      <xdr:colOff>586620</xdr:colOff>
      <xdr:row>15</xdr:row>
      <xdr:rowOff>142875</xdr:rowOff>
    </xdr:to>
    <xdr:grpSp>
      <xdr:nvGrpSpPr>
        <xdr:cNvPr id="3" name="Group 824">
          <a:extLst>
            <a:ext uri="{FF2B5EF4-FFF2-40B4-BE49-F238E27FC236}">
              <a16:creationId xmlns:a16="http://schemas.microsoft.com/office/drawing/2014/main" id="{491A4FF6-3992-444B-BA12-90EE140A8285}"/>
            </a:ext>
          </a:extLst>
        </xdr:cNvPr>
        <xdr:cNvGrpSpPr>
          <a:grpSpLocks/>
        </xdr:cNvGrpSpPr>
      </xdr:nvGrpSpPr>
      <xdr:grpSpPr bwMode="auto">
        <a:xfrm>
          <a:off x="684446" y="2670922"/>
          <a:ext cx="7438354" cy="900953"/>
          <a:chOff x="72" y="182"/>
          <a:chExt cx="759" cy="67"/>
        </a:xfrm>
      </xdr:grpSpPr>
      <xdr:sp macro="" textlink="">
        <xdr:nvSpPr>
          <xdr:cNvPr id="4" name="Text Box 495" descr="キャンバス">
            <a:extLst>
              <a:ext uri="{FF2B5EF4-FFF2-40B4-BE49-F238E27FC236}">
                <a16:creationId xmlns:a16="http://schemas.microsoft.com/office/drawing/2014/main" id="{2117D4F7-EA9E-FC0F-BF90-8BEC00EA77D9}"/>
              </a:ext>
            </a:extLst>
          </xdr:cNvPr>
          <xdr:cNvSpPr txBox="1">
            <a:spLocks noChangeArrowheads="1"/>
          </xdr:cNvSpPr>
        </xdr:nvSpPr>
        <xdr:spPr bwMode="auto">
          <a:xfrm>
            <a:off x="119" y="218"/>
            <a:ext cx="231" cy="31"/>
          </a:xfrm>
          <a:prstGeom prst="rect">
            <a:avLst/>
          </a:prstGeom>
          <a:blipFill dpi="0" rotWithShape="1">
            <a:blip xmlns:r="http://schemas.openxmlformats.org/officeDocument/2006/relationships" r:embed="rId2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操作方法とサンプル</a:t>
            </a:r>
          </a:p>
        </xdr:txBody>
      </xdr:sp>
      <xdr:sp macro="" textlink="">
        <xdr:nvSpPr>
          <xdr:cNvPr id="5" name="Text Box 496" descr="オーク">
            <a:extLst>
              <a:ext uri="{FF2B5EF4-FFF2-40B4-BE49-F238E27FC236}">
                <a16:creationId xmlns:a16="http://schemas.microsoft.com/office/drawing/2014/main" id="{E80FBC17-60AC-5BB8-26EB-135D98225184}"/>
              </a:ext>
            </a:extLst>
          </xdr:cNvPr>
          <xdr:cNvSpPr txBox="1">
            <a:spLocks noChangeArrowheads="1"/>
          </xdr:cNvSpPr>
        </xdr:nvSpPr>
        <xdr:spPr bwMode="auto">
          <a:xfrm>
            <a:off x="584" y="218"/>
            <a:ext cx="216" cy="31"/>
          </a:xfrm>
          <a:prstGeom prst="rect">
            <a:avLst/>
          </a:prstGeom>
          <a:blipFill dpi="0" rotWithShape="1">
            <a:blip xmlns:r="http://schemas.openxmlformats.org/officeDocument/2006/relationships" r:embed="rId3"/>
            <a:srcRect/>
            <a:tile tx="0" ty="0" sx="100000" sy="100000" flip="none" algn="tl"/>
          </a:blip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107763" dir="2700000" algn="ctr" rotWithShape="0">
              <a:srgbClr val="808080">
                <a:alpha val="50000"/>
              </a:srgbClr>
            </a:outerShdw>
          </a:effectLst>
        </xdr:spPr>
        <xdr:txBody>
          <a:bodyPr vertOverflow="clip" wrap="square" lIns="36576" tIns="22860" rIns="36576" bIns="0" anchor="ctr" upright="1"/>
          <a:lstStyle/>
          <a:p>
            <a:pPr algn="ctr" rtl="0">
              <a:defRPr sz="1000"/>
            </a:pPr>
            <a:r>
              <a:rPr lang="ja-JP" altLang="en-US" sz="1400" b="1" i="0" strike="noStrike">
                <a:solidFill>
                  <a:srgbClr val="000000"/>
                </a:solidFill>
                <a:latin typeface="ＭＳ Ｐゴシック"/>
                <a:ea typeface="ＭＳ Ｐゴシック"/>
              </a:rPr>
              <a:t>練　習</a:t>
            </a:r>
          </a:p>
        </xdr:txBody>
      </xdr:sp>
      <xdr:pic>
        <xdr:nvPicPr>
          <xdr:cNvPr id="6" name="Picture 497">
            <a:extLst>
              <a:ext uri="{FF2B5EF4-FFF2-40B4-BE49-F238E27FC236}">
                <a16:creationId xmlns:a16="http://schemas.microsoft.com/office/drawing/2014/main" id="{B7F42D5C-DF9C-7300-3D7F-06463712E223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4"/>
          <a:srcRect/>
          <a:stretch>
            <a:fillRect/>
          </a:stretch>
        </xdr:blipFill>
        <xdr:spPr bwMode="auto">
          <a:xfrm>
            <a:off x="769" y="182"/>
            <a:ext cx="62" cy="24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  <a:effectLst>
            <a:outerShdw dist="35921" dir="2700000" algn="ctr" rotWithShape="0">
              <a:srgbClr val="808080"/>
            </a:outerShdw>
          </a:effectLst>
        </xdr:spPr>
      </xdr:pic>
      <xdr:pic>
        <xdr:nvPicPr>
          <xdr:cNvPr id="7" name="Picture 498">
            <a:extLst>
              <a:ext uri="{FF2B5EF4-FFF2-40B4-BE49-F238E27FC236}">
                <a16:creationId xmlns:a16="http://schemas.microsoft.com/office/drawing/2014/main" id="{8F1E3662-0D94-55B0-E3D8-2735B2FFA7BF}"/>
              </a:ext>
            </a:extLst>
          </xdr:cNvPr>
          <xdr:cNvPicPr>
            <a:picLocks noChangeAspect="1" noChangeArrowheads="1"/>
          </xdr:cNvPicPr>
        </xdr:nvPicPr>
        <xdr:blipFill>
          <a:blip xmlns:r="http://schemas.openxmlformats.org/officeDocument/2006/relationships" r:embed="rId5"/>
          <a:srcRect/>
          <a:stretch>
            <a:fillRect/>
          </a:stretch>
        </xdr:blipFill>
        <xdr:spPr bwMode="auto">
          <a:xfrm>
            <a:off x="72" y="183"/>
            <a:ext cx="69" cy="27"/>
          </a:xfrm>
          <a:prstGeom prst="rect">
            <a:avLst/>
          </a:prstGeom>
          <a:noFill/>
        </xdr:spPr>
      </xdr:pic>
    </xdr:grpSp>
    <xdr:clientData/>
  </xdr:twoCellAnchor>
  <xdr:twoCellAnchor>
    <xdr:from>
      <xdr:col>0</xdr:col>
      <xdr:colOff>161925</xdr:colOff>
      <xdr:row>17</xdr:row>
      <xdr:rowOff>190500</xdr:rowOff>
    </xdr:from>
    <xdr:to>
      <xdr:col>1</xdr:col>
      <xdr:colOff>495300</xdr:colOff>
      <xdr:row>19</xdr:row>
      <xdr:rowOff>85725</xdr:rowOff>
    </xdr:to>
    <xdr:pic>
      <xdr:nvPicPr>
        <xdr:cNvPr id="8" name="Picture 672">
          <a:extLst>
            <a:ext uri="{FF2B5EF4-FFF2-40B4-BE49-F238E27FC236}">
              <a16:creationId xmlns:a16="http://schemas.microsoft.com/office/drawing/2014/main" id="{8DA8E1E4-55BC-473B-B25A-B3FD1D3041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61925" y="4076700"/>
          <a:ext cx="554355" cy="352425"/>
        </a:xfrm>
        <a:prstGeom prst="rect">
          <a:avLst/>
        </a:prstGeom>
        <a:noFill/>
      </xdr:spPr>
    </xdr:pic>
    <xdr:clientData/>
  </xdr:twoCellAnchor>
  <xdr:twoCellAnchor>
    <xdr:from>
      <xdr:col>9</xdr:col>
      <xdr:colOff>28575</xdr:colOff>
      <xdr:row>18</xdr:row>
      <xdr:rowOff>11020</xdr:rowOff>
    </xdr:from>
    <xdr:to>
      <xdr:col>9</xdr:col>
      <xdr:colOff>561975</xdr:colOff>
      <xdr:row>19</xdr:row>
      <xdr:rowOff>85726</xdr:rowOff>
    </xdr:to>
    <xdr:pic>
      <xdr:nvPicPr>
        <xdr:cNvPr id="9" name="Picture 823">
          <a:extLst>
            <a:ext uri="{FF2B5EF4-FFF2-40B4-BE49-F238E27FC236}">
              <a16:creationId xmlns:a16="http://schemas.microsoft.com/office/drawing/2014/main" id="{BF198AED-640A-4237-B159-F27C06AF3EF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4973955" y="4125820"/>
          <a:ext cx="533400" cy="303306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6</xdr:col>
      <xdr:colOff>9525</xdr:colOff>
      <xdr:row>46</xdr:row>
      <xdr:rowOff>0</xdr:rowOff>
    </xdr:from>
    <xdr:to>
      <xdr:col>10</xdr:col>
      <xdr:colOff>510541</xdr:colOff>
      <xdr:row>49</xdr:row>
      <xdr:rowOff>199902</xdr:rowOff>
    </xdr:to>
    <xdr:pic>
      <xdr:nvPicPr>
        <xdr:cNvPr id="10" name="Picture 944">
          <a:extLst>
            <a:ext uri="{FF2B5EF4-FFF2-40B4-BE49-F238E27FC236}">
              <a16:creationId xmlns:a16="http://schemas.microsoft.com/office/drawing/2014/main" id="{4A45C0DF-F627-4A98-9629-602F9D659734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6"/>
        <a:srcRect t="24770"/>
        <a:stretch/>
      </xdr:blipFill>
      <xdr:spPr bwMode="auto">
        <a:xfrm>
          <a:off x="3682365" y="10515600"/>
          <a:ext cx="2352676" cy="885702"/>
        </a:xfrm>
        <a:prstGeom prst="rect">
          <a:avLst/>
        </a:prstGeom>
        <a:noFill/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>
    <xdr:from>
      <xdr:col>0</xdr:col>
      <xdr:colOff>104775</xdr:colOff>
      <xdr:row>81</xdr:row>
      <xdr:rowOff>66675</xdr:rowOff>
    </xdr:from>
    <xdr:to>
      <xdr:col>1</xdr:col>
      <xdr:colOff>438150</xdr:colOff>
      <xdr:row>82</xdr:row>
      <xdr:rowOff>200025</xdr:rowOff>
    </xdr:to>
    <xdr:pic>
      <xdr:nvPicPr>
        <xdr:cNvPr id="11" name="Picture 955">
          <a:extLst>
            <a:ext uri="{FF2B5EF4-FFF2-40B4-BE49-F238E27FC236}">
              <a16:creationId xmlns:a16="http://schemas.microsoft.com/office/drawing/2014/main" id="{9F9563C8-EE4E-4928-BAE6-3DAF35DFB59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/>
        <a:srcRect/>
        <a:stretch>
          <a:fillRect/>
        </a:stretch>
      </xdr:blipFill>
      <xdr:spPr bwMode="auto">
        <a:xfrm>
          <a:off x="104775" y="18583275"/>
          <a:ext cx="554355" cy="361950"/>
        </a:xfrm>
        <a:prstGeom prst="rect">
          <a:avLst/>
        </a:prstGeom>
        <a:noFill/>
      </xdr:spPr>
    </xdr:pic>
    <xdr:clientData/>
  </xdr:twoCellAnchor>
  <xdr:twoCellAnchor>
    <xdr:from>
      <xdr:col>9</xdr:col>
      <xdr:colOff>438150</xdr:colOff>
      <xdr:row>81</xdr:row>
      <xdr:rowOff>104775</xdr:rowOff>
    </xdr:from>
    <xdr:to>
      <xdr:col>10</xdr:col>
      <xdr:colOff>381000</xdr:colOff>
      <xdr:row>82</xdr:row>
      <xdr:rowOff>200026</xdr:rowOff>
    </xdr:to>
    <xdr:pic>
      <xdr:nvPicPr>
        <xdr:cNvPr id="12" name="Picture 956">
          <a:extLst>
            <a:ext uri="{FF2B5EF4-FFF2-40B4-BE49-F238E27FC236}">
              <a16:creationId xmlns:a16="http://schemas.microsoft.com/office/drawing/2014/main" id="{07246595-1D8E-4EFB-A4FD-05054454CE7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/>
        <a:srcRect/>
        <a:stretch>
          <a:fillRect/>
        </a:stretch>
      </xdr:blipFill>
      <xdr:spPr bwMode="auto">
        <a:xfrm>
          <a:off x="5383530" y="18621375"/>
          <a:ext cx="521970" cy="32385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  <a:effectLst>
          <a:outerShdw dist="35921" dir="2700000" algn="ctr" rotWithShape="0">
            <a:srgbClr val="808080"/>
          </a:outerShdw>
        </a:effectLst>
      </xdr:spPr>
    </xdr:pic>
    <xdr:clientData/>
  </xdr:twoCellAnchor>
  <xdr:twoCellAnchor editAs="oneCell">
    <xdr:from>
      <xdr:col>2</xdr:col>
      <xdr:colOff>51435</xdr:colOff>
      <xdr:row>60</xdr:row>
      <xdr:rowOff>49530</xdr:rowOff>
    </xdr:from>
    <xdr:to>
      <xdr:col>5</xdr:col>
      <xdr:colOff>765810</xdr:colOff>
      <xdr:row>65</xdr:row>
      <xdr:rowOff>68580</xdr:rowOff>
    </xdr:to>
    <xdr:pic>
      <xdr:nvPicPr>
        <xdr:cNvPr id="13" name="図 12">
          <a:extLst>
            <a:ext uri="{FF2B5EF4-FFF2-40B4-BE49-F238E27FC236}">
              <a16:creationId xmlns:a16="http://schemas.microsoft.com/office/drawing/2014/main" id="{2158C256-0CA4-4F66-BD46-841E2DAC089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1535" y="13765530"/>
          <a:ext cx="2901315" cy="11620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575310</xdr:colOff>
      <xdr:row>58</xdr:row>
      <xdr:rowOff>45720</xdr:rowOff>
    </xdr:from>
    <xdr:to>
      <xdr:col>11</xdr:col>
      <xdr:colOff>449580</xdr:colOff>
      <xdr:row>63</xdr:row>
      <xdr:rowOff>144780</xdr:rowOff>
    </xdr:to>
    <xdr:pic>
      <xdr:nvPicPr>
        <xdr:cNvPr id="14" name="図 13">
          <a:extLst>
            <a:ext uri="{FF2B5EF4-FFF2-40B4-BE49-F238E27FC236}">
              <a16:creationId xmlns:a16="http://schemas.microsoft.com/office/drawing/2014/main" id="{25DDD692-4939-4892-9284-AFFB05EDDB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48150" y="13304520"/>
          <a:ext cx="2305050" cy="12420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66675</xdr:colOff>
      <xdr:row>88</xdr:row>
      <xdr:rowOff>112395</xdr:rowOff>
    </xdr:from>
    <xdr:to>
      <xdr:col>10</xdr:col>
      <xdr:colOff>329024</xdr:colOff>
      <xdr:row>93</xdr:row>
      <xdr:rowOff>197966</xdr:rowOff>
    </xdr:to>
    <xdr:pic>
      <xdr:nvPicPr>
        <xdr:cNvPr id="15" name="図 14">
          <a:extLst>
            <a:ext uri="{FF2B5EF4-FFF2-40B4-BE49-F238E27FC236}">
              <a16:creationId xmlns:a16="http://schemas.microsoft.com/office/drawing/2014/main" id="{2583CF1C-F431-4EAD-984F-F0F1E4BDCC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/>
        <a:stretch>
          <a:fillRect/>
        </a:stretch>
      </xdr:blipFill>
      <xdr:spPr>
        <a:xfrm>
          <a:off x="1445895" y="20229195"/>
          <a:ext cx="4415249" cy="1228571"/>
        </a:xfrm>
        <a:prstGeom prst="rect">
          <a:avLst/>
        </a:prstGeom>
      </xdr:spPr>
    </xdr:pic>
    <xdr:clientData/>
  </xdr:twoCellAnchor>
  <xdr:twoCellAnchor editAs="oneCell">
    <xdr:from>
      <xdr:col>6</xdr:col>
      <xdr:colOff>327660</xdr:colOff>
      <xdr:row>9</xdr:row>
      <xdr:rowOff>205740</xdr:rowOff>
    </xdr:from>
    <xdr:to>
      <xdr:col>9</xdr:col>
      <xdr:colOff>533400</xdr:colOff>
      <xdr:row>11</xdr:row>
      <xdr:rowOff>198120</xdr:rowOff>
    </xdr:to>
    <xdr:pic>
      <xdr:nvPicPr>
        <xdr:cNvPr id="17" name="図 16">
          <a:extLst>
            <a:ext uri="{FF2B5EF4-FFF2-40B4-BE49-F238E27FC236}">
              <a16:creationId xmlns:a16="http://schemas.microsoft.com/office/drawing/2014/main" id="{7078CE9A-1088-5E5A-6B37-95783E091BB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000500" y="2263140"/>
          <a:ext cx="1478280" cy="44958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F6ED4C-E963-4E30-BAF8-7543B5EE72B1}">
  <dimension ref="A1:P88"/>
  <sheetViews>
    <sheetView tabSelected="1" workbookViewId="0">
      <selection activeCell="A2" sqref="A2"/>
    </sheetView>
  </sheetViews>
  <sheetFormatPr defaultColWidth="9" defaultRowHeight="18" customHeight="1" x14ac:dyDescent="0.45"/>
  <cols>
    <col min="1" max="1" width="2.8984375" style="2" customWidth="1"/>
    <col min="2" max="3" width="7.59765625" style="1" customWidth="1"/>
    <col min="4" max="4" width="9.8984375" style="1" customWidth="1"/>
    <col min="5" max="5" width="11.19921875" style="1" customWidth="1"/>
    <col min="6" max="6" width="10.296875" style="1" customWidth="1"/>
    <col min="7" max="8" width="7.59765625" style="1" customWidth="1"/>
    <col min="9" max="9" width="1.5" style="1" customWidth="1"/>
    <col min="10" max="12" width="7.59765625" style="1" customWidth="1"/>
    <col min="13" max="13" width="9.8984375" style="1" customWidth="1"/>
    <col min="14" max="14" width="11.19921875" style="1" customWidth="1"/>
    <col min="15" max="15" width="9.8984375" style="1" customWidth="1"/>
    <col min="16" max="16" width="10.296875" style="1" customWidth="1"/>
    <col min="17" max="16384" width="9" style="1"/>
  </cols>
  <sheetData>
    <row r="1" spans="1:16" ht="18" customHeight="1" x14ac:dyDescent="0.45">
      <c r="A1" s="50" t="s">
        <v>51</v>
      </c>
      <c r="B1" s="50"/>
      <c r="C1" s="50"/>
      <c r="D1" s="50"/>
      <c r="E1" s="50"/>
      <c r="F1" s="50"/>
      <c r="G1" s="50"/>
      <c r="H1" s="50"/>
      <c r="I1" s="50"/>
    </row>
    <row r="9" spans="1:16" ht="18" customHeight="1" thickBot="1" x14ac:dyDescent="0.5">
      <c r="C9" s="51" t="s">
        <v>0</v>
      </c>
      <c r="D9" s="52"/>
      <c r="E9" s="52"/>
      <c r="F9" s="52"/>
      <c r="G9" s="52"/>
      <c r="H9" s="52"/>
      <c r="I9" s="52"/>
      <c r="J9" s="52"/>
      <c r="K9" s="52"/>
      <c r="L9" s="52"/>
      <c r="M9" s="52"/>
      <c r="N9" s="53"/>
      <c r="O9" s="3"/>
    </row>
    <row r="10" spans="1:16" s="4" customFormat="1" ht="18" customHeight="1" thickTop="1" x14ac:dyDescent="0.45"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</row>
    <row r="11" spans="1:16" ht="18" customHeight="1" x14ac:dyDescent="0.45">
      <c r="A11" s="4"/>
      <c r="B11" s="5"/>
      <c r="C11" s="4"/>
      <c r="D11" s="4"/>
      <c r="E11" s="6"/>
      <c r="F11" s="5"/>
      <c r="G11" s="7"/>
      <c r="H11" s="8"/>
      <c r="I11" s="4"/>
      <c r="J11" s="4"/>
      <c r="K11" s="4"/>
      <c r="L11" s="4"/>
      <c r="M11" s="4"/>
      <c r="N11" s="4"/>
      <c r="O11" s="4"/>
      <c r="P11" s="4"/>
    </row>
    <row r="12" spans="1:16" ht="18" customHeight="1" x14ac:dyDescent="0.45">
      <c r="A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</row>
    <row r="13" spans="1:16" ht="18" customHeight="1" x14ac:dyDescent="0.45">
      <c r="A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</row>
    <row r="14" spans="1:16" ht="18" customHeight="1" x14ac:dyDescent="0.45">
      <c r="A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</row>
    <row r="15" spans="1:16" ht="18" customHeight="1" x14ac:dyDescent="0.45">
      <c r="A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</row>
    <row r="16" spans="1:16" ht="18" customHeight="1" x14ac:dyDescent="0.45">
      <c r="A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</row>
    <row r="17" spans="1:16" ht="18" customHeight="1" x14ac:dyDescent="0.45">
      <c r="A17" s="4"/>
      <c r="E17" s="4"/>
      <c r="F17" s="4"/>
      <c r="G17" s="4"/>
      <c r="H17" s="4"/>
      <c r="I17" s="4"/>
      <c r="J17" s="4"/>
      <c r="O17" s="4"/>
      <c r="P17" s="4"/>
    </row>
    <row r="18" spans="1:16" ht="18" customHeight="1" x14ac:dyDescent="0.45">
      <c r="A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</row>
    <row r="19" spans="1:16" ht="18" customHeight="1" x14ac:dyDescent="0.45">
      <c r="J19" s="5"/>
      <c r="K19" s="5"/>
      <c r="L19" s="5"/>
      <c r="N19" s="5"/>
    </row>
    <row r="21" spans="1:16" ht="18" customHeight="1" x14ac:dyDescent="0.45">
      <c r="B21" s="9" t="s">
        <v>1</v>
      </c>
      <c r="C21" s="10"/>
      <c r="J21" s="9" t="s">
        <v>1</v>
      </c>
      <c r="K21" s="5"/>
      <c r="L21" s="11"/>
      <c r="M21" s="4"/>
      <c r="N21" s="12"/>
    </row>
    <row r="23" spans="1:16" ht="18" customHeight="1" x14ac:dyDescent="0.45">
      <c r="B23" s="3" t="s">
        <v>2</v>
      </c>
      <c r="C23" s="6" t="s">
        <v>3</v>
      </c>
    </row>
    <row r="24" spans="1:16" ht="18" customHeight="1" x14ac:dyDescent="0.45">
      <c r="C24" s="1" t="s">
        <v>4</v>
      </c>
    </row>
    <row r="25" spans="1:16" ht="18" customHeight="1" x14ac:dyDescent="0.45">
      <c r="B25" s="4"/>
      <c r="C25" s="4"/>
      <c r="D25" s="4"/>
      <c r="E25" s="13"/>
      <c r="F25" s="4"/>
      <c r="G25" s="4"/>
      <c r="H25" s="4"/>
    </row>
    <row r="26" spans="1:16" ht="18" customHeight="1" x14ac:dyDescent="0.45">
      <c r="B26" s="4"/>
      <c r="C26" s="4"/>
      <c r="D26" s="4"/>
      <c r="E26" s="4"/>
      <c r="F26" s="4"/>
      <c r="G26" s="4"/>
      <c r="H26" s="4"/>
      <c r="L26" s="54" t="s">
        <v>5</v>
      </c>
      <c r="M26" s="54"/>
      <c r="N26" s="54"/>
      <c r="O26" s="54"/>
    </row>
    <row r="27" spans="1:16" ht="18" customHeight="1" thickBot="1" x14ac:dyDescent="0.5">
      <c r="D27" s="14"/>
      <c r="E27" s="4"/>
      <c r="F27" s="4"/>
      <c r="G27" s="4"/>
      <c r="H27" s="4"/>
    </row>
    <row r="28" spans="1:16" ht="18" customHeight="1" thickTop="1" thickBot="1" x14ac:dyDescent="0.5">
      <c r="B28" s="70" t="s">
        <v>6</v>
      </c>
      <c r="C28" s="71" t="s">
        <v>7</v>
      </c>
      <c r="D28" s="71" t="s">
        <v>8</v>
      </c>
      <c r="E28" s="72" t="s">
        <v>9</v>
      </c>
      <c r="F28" s="73" t="s">
        <v>10</v>
      </c>
      <c r="G28" s="5"/>
      <c r="H28" s="4"/>
      <c r="L28" s="39" t="s">
        <v>6</v>
      </c>
      <c r="M28" s="39" t="s">
        <v>7</v>
      </c>
      <c r="N28" s="39" t="s">
        <v>8</v>
      </c>
      <c r="O28" s="39" t="s">
        <v>9</v>
      </c>
      <c r="P28" s="39" t="s">
        <v>10</v>
      </c>
    </row>
    <row r="29" spans="1:16" ht="18" customHeight="1" thickTop="1" x14ac:dyDescent="0.45">
      <c r="B29" s="74" t="s">
        <v>11</v>
      </c>
      <c r="C29" s="15" t="s">
        <v>12</v>
      </c>
      <c r="D29" s="57">
        <v>28</v>
      </c>
      <c r="E29" s="58">
        <f>LEFT(D29,1)*10</f>
        <v>20</v>
      </c>
      <c r="F29" s="75">
        <v>38900</v>
      </c>
      <c r="G29" s="4"/>
      <c r="H29" s="4"/>
      <c r="L29" s="40" t="s">
        <v>11</v>
      </c>
      <c r="M29" s="15" t="s">
        <v>12</v>
      </c>
      <c r="N29" s="16">
        <v>28</v>
      </c>
      <c r="O29" s="17"/>
      <c r="P29" s="18">
        <v>38900</v>
      </c>
    </row>
    <row r="30" spans="1:16" ht="18" customHeight="1" x14ac:dyDescent="0.45">
      <c r="B30" s="74" t="s">
        <v>13</v>
      </c>
      <c r="C30" s="15" t="s">
        <v>14</v>
      </c>
      <c r="D30" s="57">
        <v>33</v>
      </c>
      <c r="E30" s="59">
        <f t="shared" ref="E30:E40" si="0">LEFT(D30,1)*10</f>
        <v>30</v>
      </c>
      <c r="F30" s="76">
        <v>28677</v>
      </c>
      <c r="G30" s="4"/>
      <c r="H30" s="4"/>
      <c r="L30" s="40" t="s">
        <v>13</v>
      </c>
      <c r="M30" s="15" t="s">
        <v>14</v>
      </c>
      <c r="N30" s="16">
        <v>33</v>
      </c>
      <c r="O30" s="17"/>
      <c r="P30" s="18">
        <v>28677</v>
      </c>
    </row>
    <row r="31" spans="1:16" ht="18" customHeight="1" x14ac:dyDescent="0.45">
      <c r="B31" s="74" t="s">
        <v>15</v>
      </c>
      <c r="C31" s="15" t="s">
        <v>16</v>
      </c>
      <c r="D31" s="57">
        <v>56</v>
      </c>
      <c r="E31" s="59">
        <f t="shared" si="0"/>
        <v>50</v>
      </c>
      <c r="F31" s="76">
        <v>19820</v>
      </c>
      <c r="G31" s="4"/>
      <c r="H31" s="4"/>
      <c r="L31" s="40" t="s">
        <v>15</v>
      </c>
      <c r="M31" s="15" t="s">
        <v>16</v>
      </c>
      <c r="N31" s="16">
        <v>56</v>
      </c>
      <c r="O31" s="17"/>
      <c r="P31" s="18">
        <v>19820</v>
      </c>
    </row>
    <row r="32" spans="1:16" ht="18" customHeight="1" x14ac:dyDescent="0.45">
      <c r="B32" s="74" t="s">
        <v>17</v>
      </c>
      <c r="C32" s="15" t="s">
        <v>16</v>
      </c>
      <c r="D32" s="57">
        <v>42</v>
      </c>
      <c r="E32" s="59">
        <f t="shared" si="0"/>
        <v>40</v>
      </c>
      <c r="F32" s="76">
        <v>40980</v>
      </c>
      <c r="G32" s="4"/>
      <c r="H32" s="4"/>
      <c r="L32" s="40" t="s">
        <v>17</v>
      </c>
      <c r="M32" s="15" t="s">
        <v>16</v>
      </c>
      <c r="N32" s="16">
        <v>42</v>
      </c>
      <c r="O32" s="17"/>
      <c r="P32" s="18">
        <v>40980</v>
      </c>
    </row>
    <row r="33" spans="2:16" ht="18" customHeight="1" x14ac:dyDescent="0.45">
      <c r="B33" s="74" t="s">
        <v>18</v>
      </c>
      <c r="C33" s="15" t="s">
        <v>14</v>
      </c>
      <c r="D33" s="57">
        <v>31</v>
      </c>
      <c r="E33" s="59">
        <f t="shared" si="0"/>
        <v>30</v>
      </c>
      <c r="F33" s="76">
        <v>156020</v>
      </c>
      <c r="G33" s="4"/>
      <c r="H33" s="4"/>
      <c r="L33" s="40" t="s">
        <v>18</v>
      </c>
      <c r="M33" s="15" t="s">
        <v>14</v>
      </c>
      <c r="N33" s="16">
        <v>31</v>
      </c>
      <c r="O33" s="17"/>
      <c r="P33" s="18">
        <v>156020</v>
      </c>
    </row>
    <row r="34" spans="2:16" ht="18" customHeight="1" x14ac:dyDescent="0.45">
      <c r="B34" s="74" t="s">
        <v>19</v>
      </c>
      <c r="C34" s="15" t="s">
        <v>14</v>
      </c>
      <c r="D34" s="57">
        <v>23</v>
      </c>
      <c r="E34" s="59">
        <f t="shared" si="0"/>
        <v>20</v>
      </c>
      <c r="F34" s="76">
        <v>87030</v>
      </c>
      <c r="G34" s="4"/>
      <c r="H34" s="4"/>
      <c r="L34" s="40" t="s">
        <v>19</v>
      </c>
      <c r="M34" s="15" t="s">
        <v>14</v>
      </c>
      <c r="N34" s="16">
        <v>23</v>
      </c>
      <c r="O34" s="17"/>
      <c r="P34" s="18">
        <v>87030</v>
      </c>
    </row>
    <row r="35" spans="2:16" ht="18" customHeight="1" x14ac:dyDescent="0.45">
      <c r="B35" s="74" t="s">
        <v>20</v>
      </c>
      <c r="C35" s="15" t="s">
        <v>14</v>
      </c>
      <c r="D35" s="57">
        <v>29</v>
      </c>
      <c r="E35" s="59">
        <f t="shared" si="0"/>
        <v>20</v>
      </c>
      <c r="F35" s="76">
        <v>109450</v>
      </c>
      <c r="G35" s="4"/>
      <c r="H35" s="4"/>
      <c r="L35" s="40" t="s">
        <v>20</v>
      </c>
      <c r="M35" s="15" t="s">
        <v>14</v>
      </c>
      <c r="N35" s="16">
        <v>29</v>
      </c>
      <c r="O35" s="17"/>
      <c r="P35" s="18">
        <v>109450</v>
      </c>
    </row>
    <row r="36" spans="2:16" ht="18" customHeight="1" x14ac:dyDescent="0.45">
      <c r="B36" s="74" t="s">
        <v>21</v>
      </c>
      <c r="C36" s="15" t="s">
        <v>16</v>
      </c>
      <c r="D36" s="57">
        <v>34</v>
      </c>
      <c r="E36" s="59">
        <f t="shared" si="0"/>
        <v>30</v>
      </c>
      <c r="F36" s="76">
        <v>73010</v>
      </c>
      <c r="G36" s="4"/>
      <c r="H36" s="4"/>
      <c r="L36" s="40" t="s">
        <v>21</v>
      </c>
      <c r="M36" s="15" t="s">
        <v>16</v>
      </c>
      <c r="N36" s="16">
        <v>34</v>
      </c>
      <c r="O36" s="17"/>
      <c r="P36" s="18">
        <v>73010</v>
      </c>
    </row>
    <row r="37" spans="2:16" ht="18" customHeight="1" x14ac:dyDescent="0.45">
      <c r="B37" s="74" t="s">
        <v>22</v>
      </c>
      <c r="C37" s="15" t="s">
        <v>14</v>
      </c>
      <c r="D37" s="57">
        <v>46</v>
      </c>
      <c r="E37" s="59">
        <f t="shared" si="0"/>
        <v>40</v>
      </c>
      <c r="F37" s="76">
        <v>49350</v>
      </c>
      <c r="G37" s="4"/>
      <c r="H37" s="4"/>
      <c r="L37" s="40" t="s">
        <v>22</v>
      </c>
      <c r="M37" s="15" t="s">
        <v>14</v>
      </c>
      <c r="N37" s="16">
        <v>46</v>
      </c>
      <c r="O37" s="17"/>
      <c r="P37" s="18">
        <v>49350</v>
      </c>
    </row>
    <row r="38" spans="2:16" ht="18" customHeight="1" x14ac:dyDescent="0.45">
      <c r="B38" s="74" t="s">
        <v>23</v>
      </c>
      <c r="C38" s="15" t="s">
        <v>12</v>
      </c>
      <c r="D38" s="57">
        <v>51</v>
      </c>
      <c r="E38" s="59">
        <f t="shared" si="0"/>
        <v>50</v>
      </c>
      <c r="F38" s="76">
        <v>71200</v>
      </c>
      <c r="G38" s="4"/>
      <c r="H38" s="4"/>
      <c r="L38" s="40" t="s">
        <v>23</v>
      </c>
      <c r="M38" s="15" t="s">
        <v>12</v>
      </c>
      <c r="N38" s="16">
        <v>51</v>
      </c>
      <c r="O38" s="17"/>
      <c r="P38" s="18">
        <v>71200</v>
      </c>
    </row>
    <row r="39" spans="2:16" ht="18" customHeight="1" x14ac:dyDescent="0.45">
      <c r="B39" s="74" t="s">
        <v>24</v>
      </c>
      <c r="C39" s="15" t="s">
        <v>16</v>
      </c>
      <c r="D39" s="57">
        <v>38</v>
      </c>
      <c r="E39" s="59">
        <f t="shared" si="0"/>
        <v>30</v>
      </c>
      <c r="F39" s="76">
        <v>118200</v>
      </c>
      <c r="G39" s="4"/>
      <c r="H39" s="4"/>
      <c r="L39" s="40" t="s">
        <v>24</v>
      </c>
      <c r="M39" s="15" t="s">
        <v>16</v>
      </c>
      <c r="N39" s="16">
        <v>38</v>
      </c>
      <c r="O39" s="17"/>
      <c r="P39" s="18">
        <v>118200</v>
      </c>
    </row>
    <row r="40" spans="2:16" ht="18" customHeight="1" thickBot="1" x14ac:dyDescent="0.5">
      <c r="B40" s="77" t="s">
        <v>25</v>
      </c>
      <c r="C40" s="78" t="s">
        <v>14</v>
      </c>
      <c r="D40" s="79">
        <v>39</v>
      </c>
      <c r="E40" s="80">
        <f t="shared" si="0"/>
        <v>30</v>
      </c>
      <c r="F40" s="81">
        <v>69100</v>
      </c>
      <c r="G40" s="4"/>
      <c r="H40" s="4"/>
      <c r="L40" s="40" t="s">
        <v>25</v>
      </c>
      <c r="M40" s="15" t="s">
        <v>14</v>
      </c>
      <c r="N40" s="16">
        <v>39</v>
      </c>
      <c r="O40" s="17"/>
      <c r="P40" s="18">
        <v>69100</v>
      </c>
    </row>
    <row r="41" spans="2:16" ht="18" customHeight="1" thickTop="1" x14ac:dyDescent="0.45">
      <c r="B41" s="4"/>
      <c r="C41" s="4"/>
      <c r="D41" s="4"/>
      <c r="E41" s="4"/>
      <c r="F41" s="4"/>
      <c r="G41" s="4"/>
      <c r="H41" s="4"/>
    </row>
    <row r="43" spans="2:16" ht="18" customHeight="1" x14ac:dyDescent="0.45">
      <c r="B43" s="3" t="s">
        <v>26</v>
      </c>
      <c r="C43" s="1" t="s">
        <v>27</v>
      </c>
      <c r="K43" s="3" t="s">
        <v>26</v>
      </c>
      <c r="L43" s="1" t="s">
        <v>27</v>
      </c>
    </row>
    <row r="45" spans="2:16" ht="18" customHeight="1" x14ac:dyDescent="0.45">
      <c r="E45" s="60">
        <f>SUMIF(E29:E40,20,F29:F40)</f>
        <v>235380</v>
      </c>
      <c r="F45" s="1" t="s">
        <v>28</v>
      </c>
      <c r="N45" s="61"/>
      <c r="O45" s="1" t="s">
        <v>28</v>
      </c>
    </row>
    <row r="54" spans="2:14" ht="18" customHeight="1" x14ac:dyDescent="0.45">
      <c r="B54" s="3" t="s">
        <v>29</v>
      </c>
      <c r="C54" s="20" t="s">
        <v>30</v>
      </c>
      <c r="K54" s="3" t="s">
        <v>26</v>
      </c>
      <c r="L54" s="20" t="s">
        <v>30</v>
      </c>
    </row>
    <row r="56" spans="2:14" ht="18" customHeight="1" x14ac:dyDescent="0.45">
      <c r="D56" s="41" t="s">
        <v>31</v>
      </c>
      <c r="E56" s="19">
        <f>DSUM(B28:F40,F28,G67:H68)</f>
        <v>253797</v>
      </c>
      <c r="M56" s="41" t="s">
        <v>31</v>
      </c>
      <c r="N56" s="19"/>
    </row>
    <row r="57" spans="2:14" ht="18" customHeight="1" x14ac:dyDescent="0.45">
      <c r="D57" s="41" t="s">
        <v>32</v>
      </c>
      <c r="E57" s="19">
        <f>DSUM(B28:F40,F28,J67:K68)</f>
        <v>196480</v>
      </c>
      <c r="M57" s="41" t="s">
        <v>32</v>
      </c>
      <c r="N57" s="19"/>
    </row>
    <row r="58" spans="2:14" ht="18" customHeight="1" x14ac:dyDescent="0.45">
      <c r="D58" s="41" t="s">
        <v>33</v>
      </c>
      <c r="E58" s="19">
        <f>SUM(E56:E57)</f>
        <v>450277</v>
      </c>
      <c r="M58" s="41" t="s">
        <v>33</v>
      </c>
      <c r="N58" s="19"/>
    </row>
    <row r="60" spans="2:14" ht="18" customHeight="1" x14ac:dyDescent="0.45">
      <c r="L60" s="21"/>
    </row>
    <row r="61" spans="2:14" ht="18" customHeight="1" x14ac:dyDescent="0.45">
      <c r="K61" s="22"/>
      <c r="L61" s="2"/>
      <c r="M61" s="23"/>
      <c r="N61" s="23"/>
    </row>
    <row r="62" spans="2:14" ht="18" customHeight="1" x14ac:dyDescent="0.45">
      <c r="M62" s="24"/>
      <c r="N62" s="24"/>
    </row>
    <row r="63" spans="2:14" ht="18" customHeight="1" x14ac:dyDescent="0.45">
      <c r="L63" s="25"/>
    </row>
    <row r="66" spans="2:13" ht="18" customHeight="1" thickBot="1" x14ac:dyDescent="0.5">
      <c r="G66" s="49" t="s">
        <v>34</v>
      </c>
      <c r="H66" s="49"/>
      <c r="I66" s="49"/>
      <c r="J66" s="49"/>
      <c r="K66" s="49"/>
    </row>
    <row r="67" spans="2:13" ht="18" customHeight="1" thickTop="1" thickBot="1" x14ac:dyDescent="0.5">
      <c r="E67" s="26" t="s">
        <v>35</v>
      </c>
      <c r="F67" s="2" t="s">
        <v>36</v>
      </c>
      <c r="G67" s="62" t="s">
        <v>9</v>
      </c>
      <c r="H67" s="63" t="s">
        <v>7</v>
      </c>
      <c r="J67" s="66" t="s">
        <v>9</v>
      </c>
      <c r="K67" s="67" t="s">
        <v>7</v>
      </c>
    </row>
    <row r="68" spans="2:13" ht="18" customHeight="1" thickTop="1" thickBot="1" x14ac:dyDescent="0.5">
      <c r="G68" s="64">
        <v>30</v>
      </c>
      <c r="H68" s="65" t="s">
        <v>14</v>
      </c>
      <c r="J68" s="68">
        <v>20</v>
      </c>
      <c r="K68" s="69" t="s">
        <v>14</v>
      </c>
    </row>
    <row r="69" spans="2:13" ht="18" customHeight="1" thickTop="1" x14ac:dyDescent="0.45">
      <c r="G69" s="25" t="s">
        <v>37</v>
      </c>
    </row>
    <row r="72" spans="2:13" ht="18" customHeight="1" x14ac:dyDescent="0.45">
      <c r="B72" s="55" t="s">
        <v>52</v>
      </c>
      <c r="C72" s="55"/>
      <c r="D72" s="55"/>
      <c r="E72" s="55"/>
      <c r="J72" s="55" t="s">
        <v>52</v>
      </c>
      <c r="K72" s="55"/>
      <c r="L72" s="55"/>
      <c r="M72" s="55"/>
    </row>
    <row r="75" spans="2:13" ht="18" customHeight="1" x14ac:dyDescent="0.45">
      <c r="F75" s="2" t="s">
        <v>38</v>
      </c>
    </row>
    <row r="76" spans="2:13" ht="18" customHeight="1" x14ac:dyDescent="0.45">
      <c r="F76" s="27" t="s">
        <v>53</v>
      </c>
    </row>
    <row r="78" spans="2:13" ht="18" customHeight="1" x14ac:dyDescent="0.45">
      <c r="B78" s="56" t="s">
        <v>39</v>
      </c>
      <c r="C78" s="56"/>
    </row>
    <row r="79" spans="2:13" ht="18" customHeight="1" x14ac:dyDescent="0.45">
      <c r="B79" s="48" t="s">
        <v>40</v>
      </c>
      <c r="C79" s="48"/>
      <c r="D79" s="28" t="s">
        <v>41</v>
      </c>
      <c r="E79" s="28"/>
      <c r="F79" s="28"/>
      <c r="G79" s="4"/>
    </row>
    <row r="80" spans="2:13" ht="18" customHeight="1" x14ac:dyDescent="0.45">
      <c r="B80" s="48" t="s">
        <v>42</v>
      </c>
      <c r="C80" s="48"/>
      <c r="D80" s="28" t="s">
        <v>43</v>
      </c>
    </row>
    <row r="83" spans="3:15" ht="18" customHeight="1" thickBot="1" x14ac:dyDescent="0.5">
      <c r="C83" s="42" t="s">
        <v>44</v>
      </c>
      <c r="D83" s="43" t="s">
        <v>45</v>
      </c>
      <c r="E83" s="43" t="s">
        <v>40</v>
      </c>
      <c r="F83" s="44" t="s">
        <v>42</v>
      </c>
      <c r="L83" s="42" t="s">
        <v>44</v>
      </c>
      <c r="M83" s="43" t="s">
        <v>45</v>
      </c>
      <c r="N83" s="43" t="s">
        <v>40</v>
      </c>
      <c r="O83" s="44" t="s">
        <v>42</v>
      </c>
    </row>
    <row r="84" spans="3:15" ht="18" customHeight="1" x14ac:dyDescent="0.45">
      <c r="C84" s="45" t="s">
        <v>46</v>
      </c>
      <c r="D84" s="29">
        <v>215850</v>
      </c>
      <c r="E84" s="30">
        <f>D84+(D84*0.3)</f>
        <v>280605</v>
      </c>
      <c r="F84" s="31">
        <f>FLOOR(E84,50)</f>
        <v>280600</v>
      </c>
      <c r="G84" s="32"/>
      <c r="L84" s="45" t="s">
        <v>46</v>
      </c>
      <c r="M84" s="29">
        <v>215850</v>
      </c>
      <c r="N84" s="30"/>
      <c r="O84" s="31"/>
    </row>
    <row r="85" spans="3:15" ht="18" customHeight="1" x14ac:dyDescent="0.45">
      <c r="C85" s="46" t="s">
        <v>47</v>
      </c>
      <c r="D85" s="33">
        <v>8630</v>
      </c>
      <c r="E85" s="34">
        <f>D85+(D85*0.3)</f>
        <v>11219</v>
      </c>
      <c r="F85" s="35">
        <f>FLOOR(E85,50)</f>
        <v>11200</v>
      </c>
      <c r="L85" s="46" t="s">
        <v>47</v>
      </c>
      <c r="M85" s="33">
        <v>8630</v>
      </c>
      <c r="N85" s="34"/>
      <c r="O85" s="35"/>
    </row>
    <row r="86" spans="3:15" ht="18" customHeight="1" x14ac:dyDescent="0.45">
      <c r="C86" s="46" t="s">
        <v>48</v>
      </c>
      <c r="D86" s="33">
        <v>10400</v>
      </c>
      <c r="E86" s="34">
        <f>D86+(D86*0.3)</f>
        <v>13520</v>
      </c>
      <c r="F86" s="35">
        <f>FLOOR(E86,50)</f>
        <v>13500</v>
      </c>
      <c r="L86" s="46" t="s">
        <v>48</v>
      </c>
      <c r="M86" s="33">
        <v>10400</v>
      </c>
      <c r="N86" s="34"/>
      <c r="O86" s="35"/>
    </row>
    <row r="87" spans="3:15" ht="18" customHeight="1" x14ac:dyDescent="0.45">
      <c r="C87" s="46" t="s">
        <v>49</v>
      </c>
      <c r="D87" s="33">
        <v>28640</v>
      </c>
      <c r="E87" s="34">
        <f>D87+(D87*0.3)</f>
        <v>37232</v>
      </c>
      <c r="F87" s="35">
        <f>FLOOR(E87,50)</f>
        <v>37200</v>
      </c>
      <c r="L87" s="46" t="s">
        <v>49</v>
      </c>
      <c r="M87" s="33">
        <v>28640</v>
      </c>
      <c r="N87" s="34"/>
      <c r="O87" s="35"/>
    </row>
    <row r="88" spans="3:15" ht="18" customHeight="1" x14ac:dyDescent="0.45">
      <c r="C88" s="47" t="s">
        <v>50</v>
      </c>
      <c r="D88" s="36">
        <v>35480</v>
      </c>
      <c r="E88" s="37">
        <f>D88+(D88*0.3)</f>
        <v>46124</v>
      </c>
      <c r="F88" s="38">
        <f>FLOOR(E88,50)</f>
        <v>46100</v>
      </c>
      <c r="L88" s="47" t="s">
        <v>50</v>
      </c>
      <c r="M88" s="36">
        <v>35480</v>
      </c>
      <c r="N88" s="37"/>
      <c r="O88" s="38"/>
    </row>
  </sheetData>
  <mergeCells count="9">
    <mergeCell ref="B79:C79"/>
    <mergeCell ref="B80:C80"/>
    <mergeCell ref="G66:K66"/>
    <mergeCell ref="A1:I1"/>
    <mergeCell ref="C9:N9"/>
    <mergeCell ref="L26:O26"/>
    <mergeCell ref="B72:E72"/>
    <mergeCell ref="J72:M72"/>
    <mergeCell ref="B78:C78"/>
  </mergeCells>
  <phoneticPr fontId="3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Beginners-site</dc:creator>
  <cp:lastModifiedBy>Beginners-site</cp:lastModifiedBy>
  <dcterms:created xsi:type="dcterms:W3CDTF">2023-05-15T04:16:19Z</dcterms:created>
  <dcterms:modified xsi:type="dcterms:W3CDTF">2023-07-15T04:53:02Z</dcterms:modified>
</cp:coreProperties>
</file>